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over Sheet" sheetId="1" state="visible" r:id="rId1"/>
    <sheet name="Contents" sheetId="2" state="visible" r:id="rId2"/>
    <sheet name="Full Results" sheetId="3" state="visible" r:id="rId3"/>
    <sheet name="Table 1" sheetId="4" state="visible" r:id="rId4"/>
    <sheet name="Table 2" sheetId="5" state="visible" r:id="rId5"/>
    <sheet name="Table 3" sheetId="6" state="visible" r:id="rId6"/>
    <sheet name="Table 4" sheetId="7" state="visible" r:id="rId7"/>
    <sheet name="Table 5" sheetId="8" state="visible" r:id="rId8"/>
    <sheet name="Table 6" sheetId="9" state="visible" r:id="rId9"/>
    <sheet name="Table 7" sheetId="10" state="visible" r:id="rId10"/>
    <sheet name="Table 8" sheetId="11" state="visible" r:id="rId11"/>
    <sheet name="Table 9" sheetId="12" state="visible" r:id="rId12"/>
    <sheet name="Table 10" sheetId="13" state="visible" r:id="rId13"/>
    <sheet name="Table 11" sheetId="14" state="visible" r:id="rId14"/>
    <sheet name="Table 12" sheetId="15" state="visible" r:id="rId15"/>
    <sheet name="Table 13" sheetId="16" state="visible" r:id="rId16"/>
    <sheet name="Table 14" sheetId="17" state="visible" r:id="rId17"/>
    <sheet name="Table 15" sheetId="18" state="visible" r:id="rId18"/>
    <sheet name="Table 16" sheetId="19" state="visible" r:id="rId19"/>
    <sheet name="Table 17" sheetId="20" state="visible" r:id="rId20"/>
    <sheet name="Table 18" sheetId="21" state="visible" r:id="rId21"/>
    <sheet name="Table 19" sheetId="22" state="visible" r:id="rId22"/>
    <sheet name="Table 20" sheetId="23" state="visible" r:id="rId23"/>
    <sheet name="Table 21" sheetId="24" state="visible" r:id="rId24"/>
    <sheet name="Table 22" sheetId="25" state="visible" r:id="rId25"/>
    <sheet name="Table 23" sheetId="26" state="visible" r:id="rId26"/>
    <sheet name="Table 24" sheetId="27" state="visible" r:id="rId27"/>
    <sheet name="Table 25" sheetId="28" state="visible" r:id="rId28"/>
    <sheet name="Table 26" sheetId="29" state="visible" r:id="rId29"/>
    <sheet name="Table 27" sheetId="30" state="visible" r:id="rId30"/>
    <sheet name="Table 28" sheetId="31" state="visible" r:id="rId31"/>
    <sheet name="Table 29" sheetId="32" state="visible" r:id="rId32"/>
    <sheet name="Table 30" sheetId="33" state="visible" r:id="rId33"/>
    <sheet name="Table 31" sheetId="34" state="visible" r:id="rId34"/>
    <sheet name="Table 32" sheetId="35" state="visible" r:id="rId35"/>
    <sheet name="Table 33" sheetId="36" state="visible" r:id="rId36"/>
  </sheets>
</workbook>
</file>

<file path=xl/sharedStrings.xml><?xml version="1.0" encoding="utf-8"?>
<sst xmlns="http://schemas.openxmlformats.org/spreadsheetml/2006/main" count="328" uniqueCount="328">
  <si>
    <t xml:space="preserve">Public First Poll for Startup Coalition - Nat Rep v2</t>
  </si>
  <si>
    <t xml:space="preserve">Fieldwork:</t>
  </si>
  <si>
    <t xml:space="preserve">18th Jun - 20th Jun 2025</t>
  </si>
  <si>
    <t xml:space="preserve">Interview Method: </t>
  </si>
  <si>
    <t xml:space="preserve">Online Survey</t>
  </si>
  <si>
    <t xml:space="preserve">Population represented:</t>
  </si>
  <si>
    <t xml:space="preserve">UK Adults</t>
  </si>
  <si>
    <t xml:space="preserve">Sample size:</t>
  </si>
  <si>
    <t xml:space="preserve">Methodology:</t>
  </si>
  <si>
    <t xml:space="preserve">All results are weighted using Iterative Proportional Fitting, or 'Raking'. The results are  weighted by interlocking age &amp; gender, region and social grade to Nationally Representative Proportions</t>
  </si>
  <si>
    <t xml:space="preserve">Public First is a member of the BPC and abides by its rules. For more information please contact the Public First polling team:</t>
  </si>
  <si>
    <t xml:space="preserve">Table of Contents</t>
  </si>
  <si>
    <t xml:space="preserve">Individual Tables</t>
  </si>
  <si>
    <t xml:space="preserve">Full Result Row</t>
  </si>
  <si>
    <t xml:space="preserve">Question Base</t>
  </si>
  <si>
    <t xml:space="preserve"/>
  </si>
  <si>
    <t xml:space="preserve">Total</t>
  </si>
  <si>
    <t xml:space="preserve">Male</t>
  </si>
  <si>
    <t xml:space="preserve">Female</t>
  </si>
  <si>
    <t xml:space="preserve">Unweighted</t>
  </si>
  <si>
    <t xml:space="preserve">Weighted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</si>
  <si>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</si>
  <si>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</si>
  <si>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</si>
  <si>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</si>
  <si>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</si>
  <si>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65+</t>
  </si>
  <si>
    <t xml:space="preserve">AB</t>
  </si>
  <si>
    <t xml:space="preserve">C1</t>
  </si>
  <si>
    <t xml:space="preserve">C2</t>
  </si>
  <si>
    <t xml:space="preserve">DE</t>
  </si>
  <si>
    <t xml:space="preserve">London</t>
  </si>
  <si>
    <t xml:space="preserve">South East</t>
  </si>
  <si>
    <t xml:space="preserve">South West</t>
  </si>
  <si>
    <t xml:space="preserve">East of England</t>
  </si>
  <si>
    <t xml:space="preserve">East Midlands</t>
  </si>
  <si>
    <t xml:space="preserve">West Midlands</t>
  </si>
  <si>
    <t xml:space="preserve">Yorkshire and the Humber</t>
  </si>
  <si>
    <t xml:space="preserve">North East</t>
  </si>
  <si>
    <t xml:space="preserve">North West</t>
  </si>
  <si>
    <t xml:space="preserve">Scotland</t>
  </si>
  <si>
    <t xml:space="preserve">Wales</t>
  </si>
  <si>
    <t xml:space="preserve">Northern Ireland</t>
  </si>
  <si>
    <t xml:space="preserve">GCSE or equivalent (Scottish National/O Level)</t>
  </si>
  <si>
    <t xml:space="preserve">A Level or equivalent (GCE/Higher/Advanced Higher)</t>
  </si>
  <si>
    <t xml:space="preserve">University Undergraduate Degree (BA/BSc)</t>
  </si>
  <si>
    <t xml:space="preserve">University Postgraduate Degree (MA/MSc/MPhil)</t>
  </si>
  <si>
    <t xml:space="preserve">Doctorate (PhD/DPHil)</t>
  </si>
  <si>
    <t xml:space="preserve">Owned outright</t>
  </si>
  <si>
    <t xml:space="preserve">Owned with a mortgage or loan</t>
  </si>
  <si>
    <t xml:space="preserve">Shared ownership</t>
  </si>
  <si>
    <t xml:space="preserve">Rented from the council</t>
  </si>
  <si>
    <t xml:space="preserve">Rented from a housing association</t>
  </si>
  <si>
    <t xml:space="preserve">Privately rented</t>
  </si>
  <si>
    <t xml:space="preserve">Rent free</t>
  </si>
  <si>
    <t xml:space="preserve">Yes</t>
  </si>
  <si>
    <t xml:space="preserve">No</t>
  </si>
  <si>
    <t xml:space="preserve">Less than £50,000</t>
  </si>
  <si>
    <t xml:space="preserve">£50,000+</t>
  </si>
  <si>
    <t xml:space="preserve">Gender</t>
  </si>
  <si>
    <t xml:space="preserve">Age</t>
  </si>
  <si>
    <t xml:space="preserve">Social Grade</t>
  </si>
  <si>
    <t xml:space="preserve">Region</t>
  </si>
  <si>
    <t xml:space="preserve">Education</t>
  </si>
  <si>
    <t xml:space="preserve">Tenure</t>
  </si>
  <si>
    <t xml:space="preserve">Investor</t>
  </si>
  <si>
    <t xml:space="preserve">Declared asset</t>
  </si>
  <si>
    <t xml:space="preserve">Prefer not to say</t>
  </si>
  <si>
    <t xml:space="preserve"> Do you currently invest any of your money? This could include a stocks and share ISA, an investment fund, bonds, property or cryptocurrencies.</t>
  </si>
  <si>
    <t xml:space="preserve">BASE: Question randomly assigned to respondents</t>
  </si>
  <si>
    <t xml:space="preserve">Fieldwork: 18th Jun - 20th Jun 2025</t>
  </si>
  <si>
    <t xml:space="preserve">Data weighted by interlocking age &amp; gender, region and social grade to Nationally Representative Proportions</t>
  </si>
  <si>
    <t xml:space="preserve">Public stocks/shares through an ISA</t>
  </si>
  <si>
    <t xml:space="preserve">An investment fund</t>
  </si>
  <si>
    <t xml:space="preserve">Public stocks/shares not through an ISA</t>
  </si>
  <si>
    <t xml:space="preserve">Cryptocurrency or other cryptoassets</t>
  </si>
  <si>
    <t xml:space="preserve">Bonds or gilts</t>
  </si>
  <si>
    <t xml:space="preserve">Private company shares (e.g. through crowdfunding or private investing)</t>
  </si>
  <si>
    <t xml:space="preserve">Property (not including buying your own home)</t>
  </si>
  <si>
    <t xml:space="preserve">Other (please specify)</t>
  </si>
  <si>
    <t xml:space="preserve">You said you currently invest your money. Which of the following are you currently investing in? Select all that apply</t>
  </si>
  <si>
    <t xml:space="preserve">BASE: Investors</t>
  </si>
  <si>
    <t xml:space="preserve">I feel much better off than I did last year</t>
  </si>
  <si>
    <t xml:space="preserve">I feel slightly better off than I did last year</t>
  </si>
  <si>
    <t xml:space="preserve">I feel about the same as I did last year</t>
  </si>
  <si>
    <t xml:space="preserve">I feel slightly worse off than I did last year</t>
  </si>
  <si>
    <t xml:space="preserve">I feel much worse off than I did last year</t>
  </si>
  <si>
    <t xml:space="preserve"> Do you feel better or worse off today compared to the same time last year?</t>
  </si>
  <si>
    <t xml:space="preserve">BASE: All Respondents</t>
  </si>
  <si>
    <t xml:space="preserve">Don’t know</t>
  </si>
  <si>
    <t xml:space="preserve"> Do you use any form of mobile banking (e.g., banking apps, mobile websites, SMS, or phone-based services)?</t>
  </si>
  <si>
    <t xml:space="preserve">Less than £10,000</t>
  </si>
  <si>
    <t xml:space="preserve">£10,000 – £49,999</t>
  </si>
  <si>
    <t xml:space="preserve">£50,000 – £249,999</t>
  </si>
  <si>
    <t xml:space="preserve">£250,000 – £499,999</t>
  </si>
  <si>
    <t xml:space="preserve">£500,000 – £999,999</t>
  </si>
  <si>
    <t xml:space="preserve">£1 million – £2.49 million</t>
  </si>
  <si>
    <t xml:space="preserve">£2.5 million – £4.99 million</t>
  </si>
  <si>
    <t xml:space="preserve">£5 million or more</t>
  </si>
  <si>
    <t xml:space="preserve"> Thinking about your personal finances, roughly how much are your total assets worth - including any savings, investments, and pensions?</t>
  </si>
  <si>
    <t xml:space="preserve">Very optimistic</t>
  </si>
  <si>
    <t xml:space="preserve">Optimistic</t>
  </si>
  <si>
    <t xml:space="preserve">Neither optimistic nor pessimistic</t>
  </si>
  <si>
    <t xml:space="preserve">Pessimistic</t>
  </si>
  <si>
    <t xml:space="preserve">Very pessimistic</t>
  </si>
  <si>
    <t xml:space="preserve"> Thinking about your financial future, how optimistic do you feel?</t>
  </si>
  <si>
    <t xml:space="preserve"> Would you say that investing, such as buying shares, bonds, or investment funds, is for you?</t>
  </si>
  <si>
    <t xml:space="preserve">A great deal</t>
  </si>
  <si>
    <t xml:space="preserve">A moderate amount</t>
  </si>
  <si>
    <t xml:space="preserve">Not very much</t>
  </si>
  <si>
    <t xml:space="preserve">Nothing at all</t>
  </si>
  <si>
    <t xml:space="preserve"> How much would you say you know about investing?</t>
  </si>
  <si>
    <t xml:space="preserve">To grow my money over time</t>
  </si>
  <si>
    <t xml:space="preserve">To feel more financially secure</t>
  </si>
  <si>
    <t xml:space="preserve">Because interest rates on savings are too low</t>
  </si>
  <si>
    <t xml:space="preserve">I enjoy it or find it interesting</t>
  </si>
  <si>
    <t xml:space="preserve">To reach specific financial goals (e.g. buying a home, children’s education)</t>
  </si>
  <si>
    <t xml:space="preserve">I was encouraged by someone else (e.g. friend, family, advisor)</t>
  </si>
  <si>
    <t xml:space="preserve">It feels like something people like me should be doing</t>
  </si>
  <si>
    <t xml:space="preserve">To support the long-term success of the British economy</t>
  </si>
  <si>
    <t xml:space="preserve">You said you are currently investing your money. Which of the following reasons explain why you choose to invest? Select all that apply</t>
  </si>
  <si>
    <t xml:space="preserve">I don’t have enough money to invest</t>
  </si>
  <si>
    <t xml:space="preserve">Investing is too risky for me</t>
  </si>
  <si>
    <t xml:space="preserve">I don’t know enough about investing</t>
  </si>
  <si>
    <t xml:space="preserve">I’m worried about scams or fraud</t>
  </si>
  <si>
    <t xml:space="preserve">I don’t trust financial institutions or platforms</t>
  </si>
  <si>
    <t xml:space="preserve">I don’t have the time to invest</t>
  </si>
  <si>
    <t xml:space="preserve">You said you don’t currently invest any of your money. Which factors have prevented you from investing or investing more?</t>
  </si>
  <si>
    <t xml:space="preserve">How to choose what to invest in (e.g. stocks, funds, bonds)</t>
  </si>
  <si>
    <t xml:space="preserve">How to manage risk and avoid losing money</t>
  </si>
  <si>
    <t xml:space="preserve">What the different types of investments mean</t>
  </si>
  <si>
    <t xml:space="preserve">How to pick a good investment platform or app</t>
  </si>
  <si>
    <t xml:space="preserve">The fees or charges involved with investing</t>
  </si>
  <si>
    <t xml:space="preserve">How to actually invest my money (e.g. where to click, what steps to take)</t>
  </si>
  <si>
    <t xml:space="preserve">How much money I need to start investing</t>
  </si>
  <si>
    <t xml:space="preserve">How much of my money I should invest</t>
  </si>
  <si>
    <t xml:space="preserve">You said that a lack of knowledge is preventing you from investing or investing more. Which of the following areas do you not know enough about?</t>
  </si>
  <si>
    <t xml:space="preserve">BASE: Invest</t>
  </si>
  <si>
    <t xml:space="preserve">Younger than 18</t>
  </si>
  <si>
    <t xml:space="preserve">65 or older</t>
  </si>
  <si>
    <t xml:space="preserve">N/A - You should never invest</t>
  </si>
  <si>
    <t xml:space="preserve"> In your opinion, at what age should someone ideally start investing?</t>
  </si>
  <si>
    <t xml:space="preserve">Investing helps people build wealth</t>
  </si>
  <si>
    <t xml:space="preserve">Investing causes people to lose money</t>
  </si>
  <si>
    <t xml:space="preserve"> Which of the following statements comes closest to your view?</t>
  </si>
  <si>
    <t xml:space="preserve">£1</t>
  </si>
  <si>
    <t xml:space="preserve">£10</t>
  </si>
  <si>
    <t xml:space="preserve">£100</t>
  </si>
  <si>
    <t xml:space="preserve">£1,000</t>
  </si>
  <si>
    <t xml:space="preserve">£10,000</t>
  </si>
  <si>
    <t xml:space="preserve">£100,000</t>
  </si>
  <si>
    <t xml:space="preserve">More than £100,000</t>
  </si>
  <si>
    <t xml:space="preserve">Don't know</t>
  </si>
  <si>
    <t xml:space="preserve"> Which of the following sums of money would you consider the smallest amount worth investing?</t>
  </si>
  <si>
    <t xml:space="preserve">Spend the money on essentials (e.g. rent, bills, mortgage repayments)</t>
  </si>
  <si>
    <t xml:space="preserve">Spend the money on luxury items</t>
  </si>
  <si>
    <t xml:space="preserve">Keep the money as an emergency fund</t>
  </si>
  <si>
    <t xml:space="preserve">Put the money into a savings account</t>
  </si>
  <si>
    <t xml:space="preserve">Put the money towards a new property</t>
  </si>
  <si>
    <t xml:space="preserve">Invest the money (e.g. shares, cryptocurrency, investment fund)</t>
  </si>
  <si>
    <t xml:space="preserve"> Imagine you were paid £1,000 today. Which of the following would you be most likely to do?</t>
  </si>
  <si>
    <t xml:space="preserve"> And, if you were not allowed to spend the money, which of these things would you be most likely to do?</t>
  </si>
  <si>
    <t xml:space="preserve">BASE: Would spend money</t>
  </si>
  <si>
    <t xml:space="preserve">Clear and transparent fees when investing</t>
  </si>
  <si>
    <t xml:space="preserve">Being able to manage investments in an app</t>
  </si>
  <si>
    <t xml:space="preserve">Having access to a low cost financial expert for help</t>
  </si>
  <si>
    <t xml:space="preserve">Seeing examples what other people like you invest in</t>
  </si>
  <si>
    <t xml:space="preserve">None of the above would make me more likely to invest</t>
  </si>
  <si>
    <t xml:space="preserve">Having ethical investment options</t>
  </si>
  <si>
    <t xml:space="preserve">If there was a 24 hour cancellation period after you invest</t>
  </si>
  <si>
    <t xml:space="preserve">Being recommended to invest by a friend</t>
  </si>
  <si>
    <t xml:space="preserve">Having to pass a quick quiz before investing to make sure you understood the risk</t>
  </si>
  <si>
    <t xml:space="preserve">Having all of your money in one account</t>
  </si>
  <si>
    <t xml:space="preserve">Which of the following would encourage you to invest or invest more of your money? Select all that apply</t>
  </si>
  <si>
    <t xml:space="preserve">Keeping your money in a savings account</t>
  </si>
  <si>
    <t xml:space="preserve">Investing your money in the stock market</t>
  </si>
  <si>
    <t xml:space="preserve"> Over the past 10 years, which of the following do you think would have grown your money the most?</t>
  </si>
  <si>
    <t xml:space="preserve"> Is your pension currently being invested?</t>
  </si>
  <si>
    <t xml:space="preserve"> Do you know where your pension is invested? This includes which funds or risk levels your pension(s) is invested in</t>
  </si>
  <si>
    <t xml:space="preserve">BASE: Pension is invested</t>
  </si>
  <si>
    <t xml:space="preserve">It’s convenient and easy to use</t>
  </si>
  <si>
    <t xml:space="preserve">It helps me stay in control of my finances</t>
  </si>
  <si>
    <t xml:space="preserve">I use it to pay bills or transfer money quickly</t>
  </si>
  <si>
    <t xml:space="preserve">It saves me time compared to visiting a branch</t>
  </si>
  <si>
    <t xml:space="preserve">I like being able to track spending or get real-time updates</t>
  </si>
  <si>
    <t xml:space="preserve">It’s safer or more secure than carrying cash</t>
  </si>
  <si>
    <t xml:space="preserve">You said you use online banking. Which of the following reasons explain why you do this? Select all that apply</t>
  </si>
  <si>
    <t xml:space="preserve">BASE: Use mobile banking</t>
  </si>
  <si>
    <t xml:space="preserve">My bank</t>
  </si>
  <si>
    <t xml:space="preserve">Friends and family</t>
  </si>
  <si>
    <t xml:space="preserve">Internet resources (e.g. Martin's Money Tips)</t>
  </si>
  <si>
    <t xml:space="preserve">A financial advisor</t>
  </si>
  <si>
    <t xml:space="preserve">N/A - I don’t get financial advice from anyone</t>
  </si>
  <si>
    <t xml:space="preserve">Social media (e.g. X, Facebook, Instagram, Youtube, Tiktok)</t>
  </si>
  <si>
    <t xml:space="preserve">Newspapers and magazines</t>
  </si>
  <si>
    <t xml:space="preserve">An accountant</t>
  </si>
  <si>
    <t xml:space="preserve">Podcasts</t>
  </si>
  <si>
    <t xml:space="preserve">Other (Please specify)</t>
  </si>
  <si>
    <t xml:space="preserve">Which of the following sources do you get financial advice from? Select all that apply</t>
  </si>
  <si>
    <t xml:space="preserve">N/A - I wouldn’t seek advice</t>
  </si>
  <si>
    <t xml:space="preserve">And if you were looking to start investing, who or where would you go to first for advice on how to get started?</t>
  </si>
  <si>
    <t xml:space="preserve"> A financial advisor</t>
  </si>
  <si>
    <t xml:space="preserve"> An accountant</t>
  </si>
  <si>
    <t xml:space="preserve"> Social media (e.g. X, Facebook, Instagram, Youtube, Tiktok)</t>
  </si>
  <si>
    <t xml:space="preserve"> Internet resources (e.g. Martin's Money Tips)</t>
  </si>
  <si>
    <t xml:space="preserve"> Newspapers and magazines</t>
  </si>
  <si>
    <t xml:space="preserve"> Friends and family</t>
  </si>
  <si>
    <t xml:space="preserve"> Podcasts</t>
  </si>
  <si>
    <t xml:space="preserve"> My bank</t>
  </si>
  <si>
    <t xml:space="preserve">Completely trust</t>
  </si>
  <si>
    <t xml:space="preserve">Modately trust</t>
  </si>
  <si>
    <t xml:space="preserve">Trust a bit</t>
  </si>
  <si>
    <t xml:space="preserve">Don’t trust at all</t>
  </si>
  <si>
    <t xml:space="preserve">Grid Summary: And how much do you trust those sources to provide you with reliable and useful advice?</t>
  </si>
  <si>
    <t xml:space="preserve">And how much do you trust those sources to provide you with reliable and useful advice?: A financial advisor</t>
  </si>
  <si>
    <t xml:space="preserve">And how much do you trust those sources to provide you with reliable and useful advice?: An accountant</t>
  </si>
  <si>
    <t xml:space="preserve">And how much do you trust those sources to provide you with reliable and useful advice?: Social media (e.g. X, Facebook, Instagram, Youtube, Tiktok)</t>
  </si>
  <si>
    <t xml:space="preserve">And how much do you trust those sources to provide you with reliable and useful advice?: Internet resources (e.g. Martin's Money Tips)</t>
  </si>
  <si>
    <t xml:space="preserve">And how much do you trust those sources to provide you with reliable and useful advice?: Newspapers and magazines</t>
  </si>
  <si>
    <t xml:space="preserve">And how much do you trust those sources to provide you with reliable and useful advice?: Friends and family</t>
  </si>
  <si>
    <t xml:space="preserve">And how much do you trust those sources to provide you with reliable and useful advice?: Podcasts</t>
  </si>
  <si>
    <t xml:space="preserve">And how much do you trust those sources to provide you with reliable and useful advice?: My bank</t>
  </si>
  <si>
    <t xml:space="preserve">Full Results</t>
  </si>
  <si>
    <t xml:space="preserve">Iran</t>
  </si>
  <si>
    <t xml:space="preserve">Strikes</t>
  </si>
  <si>
    <t xml:space="preserve">Nothing</t>
  </si>
  <si>
    <t xml:space="preserve">Global</t>
  </si>
  <si>
    <t xml:space="preserve">Watch</t>
  </si>
  <si>
    <t xml:space="preserve">Irans</t>
  </si>
  <si>
    <t xml:space="preserve">Survivor</t>
  </si>
  <si>
    <t xml:space="preserve">Money</t>
  </si>
  <si>
    <t xml:space="preserve">Elon</t>
  </si>
  <si>
    <t xml:space="preserve">Inflation</t>
  </si>
  <si>
    <t xml:space="preserve">Israel</t>
  </si>
  <si>
    <t xml:space="preserve">Air</t>
  </si>
  <si>
    <t xml:space="preserve">England</t>
  </si>
  <si>
    <t xml:space="preserve">Usa</t>
  </si>
  <si>
    <t xml:space="preserve">Fighting</t>
  </si>
  <si>
    <t xml:space="preserve">Last</t>
  </si>
  <si>
    <t xml:space="preserve">Bomb</t>
  </si>
  <si>
    <t xml:space="preserve">Bombings</t>
  </si>
  <si>
    <t xml:space="preserve">Musk</t>
  </si>
  <si>
    <t xml:space="preserve">Threatening</t>
  </si>
  <si>
    <t xml:space="preserve">War</t>
  </si>
  <si>
    <t xml:space="preserve">Crash</t>
  </si>
  <si>
    <t xml:space="preserve">Missiles</t>
  </si>
  <si>
    <t xml:space="preserve">Good</t>
  </si>
  <si>
    <t xml:space="preserve">Wars</t>
  </si>
  <si>
    <t xml:space="preserve">Missile</t>
  </si>
  <si>
    <t xml:space="preserve">Russia</t>
  </si>
  <si>
    <t xml:space="preserve">Probably</t>
  </si>
  <si>
    <t xml:space="preserve">Really</t>
  </si>
  <si>
    <t xml:space="preserve">Isrealiran</t>
  </si>
  <si>
    <t xml:space="preserve">Conflict</t>
  </si>
  <si>
    <t xml:space="preserve">India</t>
  </si>
  <si>
    <t xml:space="preserve">Know</t>
  </si>
  <si>
    <t xml:space="preserve">Trump</t>
  </si>
  <si>
    <t xml:space="preserve">Gaza</t>
  </si>
  <si>
    <t xml:space="preserve">Nuclear</t>
  </si>
  <si>
    <t xml:space="preserve">Havent</t>
  </si>
  <si>
    <t xml:space="preserve">None</t>
  </si>
  <si>
    <t xml:space="preserve">Palestine</t>
  </si>
  <si>
    <t xml:space="preserve">Follow</t>
  </si>
  <si>
    <t xml:space="preserve">Attacking</t>
  </si>
  <si>
    <t xml:space="preserve">East</t>
  </si>
  <si>
    <t xml:space="preserve">Bombing</t>
  </si>
  <si>
    <t xml:space="preserve">Israeli</t>
  </si>
  <si>
    <t xml:space="preserve">Starting</t>
  </si>
  <si>
    <t xml:space="preserve">Story</t>
  </si>
  <si>
    <t xml:space="preserve">People</t>
  </si>
  <si>
    <t xml:space="preserve">Cant</t>
  </si>
  <si>
    <t xml:space="preserve">Immigration</t>
  </si>
  <si>
    <t xml:space="preserve">Crashing</t>
  </si>
  <si>
    <t xml:space="preserve">Potential</t>
  </si>
  <si>
    <t xml:space="preserve">Middle</t>
  </si>
  <si>
    <t xml:space="preserve">Genocide</t>
  </si>
  <si>
    <t xml:space="preserve">Going</t>
  </si>
  <si>
    <t xml:space="preserve">Abortion</t>
  </si>
  <si>
    <t xml:space="preserve">Week</t>
  </si>
  <si>
    <t xml:space="preserve">Situation</t>
  </si>
  <si>
    <t xml:space="preserve">Think</t>
  </si>
  <si>
    <t xml:space="preserve">Fuel</t>
  </si>
  <si>
    <t xml:space="preserve">Remember</t>
  </si>
  <si>
    <t xml:space="preserve">Attack</t>
  </si>
  <si>
    <t xml:space="preserve">Plane</t>
  </si>
  <si>
    <t xml:space="preserve">Airplane</t>
  </si>
  <si>
    <t xml:space="preserve">World</t>
  </si>
  <si>
    <t xml:space="preserve">Cost</t>
  </si>
  <si>
    <t xml:space="preserve">Trumps</t>
  </si>
  <si>
    <t xml:space="preserve">Ongoing</t>
  </si>
  <si>
    <t xml:space="preserve">Past</t>
  </si>
  <si>
    <t xml:space="preserve">Payment</t>
  </si>
  <si>
    <t xml:space="preserve">Iraq</t>
  </si>
  <si>
    <t xml:space="preserve">Tension</t>
  </si>
  <si>
    <t xml:space="preserve">Indian</t>
  </si>
  <si>
    <t xml:space="preserve">Israels</t>
  </si>
  <si>
    <t xml:space="preserve">Donald</t>
  </si>
  <si>
    <t xml:space="preserve">Crisis</t>
  </si>
  <si>
    <t xml:space="preserve">Unsure</t>
  </si>
  <si>
    <t xml:space="preserve">Will</t>
  </si>
  <si>
    <t xml:space="preserve">Winter</t>
  </si>
  <si>
    <t xml:space="preserve">Sure</t>
  </si>
  <si>
    <t xml:space="preserve">Isreal</t>
  </si>
  <si>
    <t xml:space="preserve">New</t>
  </si>
  <si>
    <t xml:space="preserve">Escalation</t>
  </si>
  <si>
    <t xml:space="preserve">Biggest</t>
  </si>
  <si>
    <t xml:space="preserve">Flight</t>
  </si>
  <si>
    <t xml:space="preserve">Family</t>
  </si>
  <si>
    <t xml:space="preserve">Investment</t>
  </si>
  <si>
    <t xml:space="preserve">Rise</t>
  </si>
  <si>
    <t xml:space="preserve">Including</t>
  </si>
  <si>
    <t xml:space="preserve">Dont</t>
  </si>
  <si>
    <t xml:space="preserve">Reform</t>
  </si>
  <si>
    <t xml:space="preserve">Around</t>
  </si>
  <si>
    <t xml:space="preserve">Concern</t>
  </si>
  <si>
    <t xml:space="preserve">Israeliran</t>
  </si>
  <si>
    <t xml:space="preserve">Lot</t>
  </si>
  <si>
    <t xml:space="preserve">Getting</t>
  </si>
  <si>
    <t xml:space="preserve">Government</t>
  </si>
  <si>
    <t xml:space="preserve">Iranisrael</t>
  </si>
  <si>
    <t xml:space="preserve">News</t>
  </si>
  <si>
    <t xml:space="preserve">Attacks</t>
  </si>
  <si>
    <t xml:space="preserve">Idea</t>
  </si>
  <si>
    <t xml:space="preserve">Escalating</t>
  </si>
  <si>
    <t xml:space="preserve">One</t>
  </si>
  <si>
    <t xml:space="preserve">Change</t>
  </si>
  <si>
    <t xml:space="preserve">Plain</t>
  </si>
  <si>
    <t xml:space="preserve">Attacked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</si>
</sst>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0"/>
    <numFmt numFmtId="167" formatCode="0"/>
    <numFmt numFmtId="168" formatCode="0%"/>
    <numFmt numFmtId="169" formatCode="0%"/>
  </numFmts>
  <fonts count="12">
    <font>
      <sz val="11"/>
      <color rgb="FF000000"/>
      <name val="Calibri"/>
      <family val="2"/>
      <scheme val="minor"/>
    </font>
    <font>
      <sz val="18"/>
      <color rgb="FF000000"/>
      <name val="Calibri"/>
      <b/>
    </font>
    <font>
      <sz val="14"/>
      <color rgb="FF000000"/>
      <name val="Calibri"/>
      <b/>
    </font>
    <font>
      <sz val="14"/>
      <color rgb="FF000000"/>
      <name val="Calibri"/>
    </font>
    <font>
      <sz val="13"/>
      <color rgb="FF000000"/>
      <name val="Calibri"/>
    </font>
    <font>
      <sz val="13"/>
      <color rgb="FF000000"/>
      <name val="Calibri"/>
      <i/>
    </font>
    <font>
      <sz val="13"/>
      <color theme="10"/>
      <name val="Calibri"/>
      <i/>
      <u val="single"/>
    </font>
    <font>
      <sz val="11"/>
      <color rgb="FF000000"/>
      <name val="Calibri"/>
      <b/>
    </font>
    <font>
      <sz val="11"/>
      <color rgb="FF000000"/>
      <name val="Calibri"/>
    </font>
    <font>
      <sz val="11"/>
      <color theme="10"/>
      <name val="Calibri"/>
      <u val="single"/>
    </font>
    <font>
      <sz val="12"/>
      <color rgb="FF000000"/>
      <name val="Calibri"/>
      <b/>
    </font>
    <font>
      <sz val="11"/>
      <color rgb="FF000000"/>
      <name val="Calibri"/>
      <b/>
      <i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66" fontId="8" fillId="0" borderId="1" xfId="0" applyFont="1" applyNumberFormat="1" applyBorder="1" applyAlignment="1">
      <alignment horizontal="center" vertical="center"/>
    </xf>
    <xf numFmtId="167" fontId="7" fillId="0" borderId="2" xfId="0" applyFont="1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168" fontId="8" fillId="0" borderId="0" xfId="0" applyFont="1" applyNumberForma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9" fontId="8" fillId="0" borderId="2" xfId="0" applyFont="1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theme" Target="theme/theme1.xml"/><Relationship Id="rId38" Type="http://schemas.openxmlformats.org/officeDocument/2006/relationships/styles" Target="styles.xml"/><Relationship Id="rId39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3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4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5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image" Target="../media/image17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8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image" Target="../media/image19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20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2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23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24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25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image" Target="../media/image26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image" Target="../media/image28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29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image" Target="../media/image30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31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3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33.jpg"/></Relationships>
</file>

<file path=xl/drawings/_rels/drawing34.xml.rels><?xml version="1.0" encoding="UTF-8" standalone="yes"?><Relationships xmlns="http://schemas.openxmlformats.org/package/2006/relationships"><Relationship Id="rId1" Type="http://schemas.openxmlformats.org/officeDocument/2006/relationships/image" Target="../media/image34.jpg"/></Relationships>
</file>

<file path=xl/drawings/_rels/drawing35.xml.rels><?xml version="1.0" encoding="UTF-8" standalone="yes"?><Relationships xmlns="http://schemas.openxmlformats.org/package/2006/relationships"><Relationship Id="rId1" Type="http://schemas.openxmlformats.org/officeDocument/2006/relationships/image" Target="../media/image3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5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4389120" cy="82296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</xdr:row>
      <xdr:rowOff xmlns:xdr="http://schemas.openxmlformats.org/drawingml/2006/spreadsheetDrawing">0</xdr:rowOff>
    </xdr:from>
    <xdr:ext xmlns:xdr="http://schemas.openxmlformats.org/drawingml/2006/spreadsheetDrawing" cx="1463040" cy="27432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/>
  </sheetViews>
  <sheetFormatPr defaultRowHeight="15.0" baseColWidth="10"/>
  <sheetData>
    <row r="7" ht="40" customHeight="1">
      <c r="F7" s="1" t="s">
        <v>0</v>
      </c>
    </row>
    <row r="10" ht="20" customHeight="1">
      <c r="F10" s="2" t="s">
        <v>1</v>
      </c>
      <c r="K10" s="3" t="s">
        <v>2</v>
      </c>
    </row>
    <row r="11" ht="20" customHeight="1">
      <c r="F11" s="2" t="s">
        <v>3</v>
      </c>
      <c r="K11" s="3" t="s">
        <v>4</v>
      </c>
    </row>
    <row r="12" ht="20" customHeight="1">
      <c r="F12" s="2" t="s">
        <v>5</v>
      </c>
      <c r="K12" s="3" t="s">
        <v>6</v>
      </c>
    </row>
    <row r="13" ht="20" customHeight="1">
      <c r="F13" s="2" t="s">
        <v>7</v>
      </c>
      <c r="K13" s="3" t="n">
        <v>1010</v>
      </c>
    </row>
    <row r="14">
      <c r="F14" s="2"/>
    </row>
    <row r="15">
      <c r="F15" s="2"/>
    </row>
    <row r="16">
      <c r="F16" s="2" t="s">
        <v>8</v>
      </c>
    </row>
    <row r="17" ht="50" customHeight="1">
      <c r="F17" s="4" t="s">
        <v>9</v>
      </c>
    </row>
    <row r="19" ht="30" customHeight="1">
      <c r="F19" s="5" t="s">
        <v>10</v>
      </c>
    </row>
    <row r="20">
      <c r="F20" s="6" t="str">
        <f>HYPERLINK("mailto:" &amp; "polling@publicfirst.co.uk" &amp; "?subject="&amp; F7, "polling@publicfirst.co.uk")</f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cols>
    <col min="4" max="4" width="100.71" hidden="0" customWidth="1"/>
    <col min="5" max="5" width="20.71" hidden="0" customWidth="1"/>
  </cols>
  <sheetData>
    <row r="2" ht="40" customHeight="1">
      <c r="D2" s="1" t="s">
        <v>11</v>
      </c>
    </row>
    <row r="6">
      <c r="D6" s="9" t="str">
        <f>=HYPERLINK("#'Full Results'!A1", "Full Results")</f>
      </c>
    </row>
    <row r="8">
      <c r="D8" s="7" t="s">
        <v>12</v>
      </c>
      <c r="E8" s="7" t="s">
        <v>13</v>
      </c>
      <c r="F8" s="7" t="s">
        <v>14</v>
      </c>
    </row>
    <row r="9">
      <c r="C9" t="n">
        <v>1</v>
      </c>
      <c r="D9" s="9" t="str">
        <f>=HYPERLINK("#'Table 1'!A1", " Do you currently invest any of your money? This could include a stocks and share ISA, an investment fund, bonds, property or cryptocurrencies.")</f>
      </c>
      <c r="E9" s="15" t="str">
        <f>=HYPERLINK("#'Full Results'!A11", "11")</f>
      </c>
      <c r="F9" t="s">
        <v>69</v>
      </c>
    </row>
    <row r="10">
      <c r="C10" t="n">
        <v>2</v>
      </c>
      <c r="D10" s="9" t="str">
        <f>=HYPERLINK("#'Table 2'!A1", "You said you currently invest your money. Which of the following are you currently investing in? Select all that apply")</f>
      </c>
      <c r="E10" s="15" t="str">
        <f>=HYPERLINK("#'Full Results'!A17", "17")</f>
      </c>
      <c r="F10" t="s">
        <v>81</v>
      </c>
    </row>
    <row r="11">
      <c r="C11" t="n">
        <v>3</v>
      </c>
      <c r="D11" s="9" t="str">
        <f>=HYPERLINK("#'Table 3'!A1", " Do you feel better or worse off today compared to the same time last year?")</f>
      </c>
      <c r="E11" s="15" t="str">
        <f>=HYPERLINK("#'Full Results'!A29", "29")</f>
      </c>
      <c r="F11" t="s">
        <v>88</v>
      </c>
    </row>
    <row r="12">
      <c r="C12" t="n">
        <v>4</v>
      </c>
      <c r="D12" s="9" t="str">
        <f>=HYPERLINK("#'Table 4'!A1", " Do you use any form of mobile banking (e.g., banking apps, mobile websites, SMS, or phone-based services)?")</f>
      </c>
      <c r="E12" s="15" t="str">
        <f>=HYPERLINK("#'Full Results'!A37", "37")</f>
      </c>
      <c r="F12" t="s">
        <v>88</v>
      </c>
    </row>
    <row r="13">
      <c r="C13" t="n">
        <v>5</v>
      </c>
      <c r="D13" s="9" t="str">
        <f>=HYPERLINK("#'Table 5'!A1", " Thinking about your personal finances, roughly how much are your total assets worth - including any savings, investments, and pensions?")</f>
      </c>
      <c r="E13" s="15" t="str">
        <f>=HYPERLINK("#'Full Results'!A43", "43")</f>
      </c>
      <c r="F13" t="s">
        <v>88</v>
      </c>
    </row>
    <row r="14">
      <c r="C14" t="n">
        <v>6</v>
      </c>
      <c r="D14" s="9" t="str">
        <f>=HYPERLINK("#'Table 6'!A1", " Thinking about your financial future, how optimistic do you feel?")</f>
      </c>
      <c r="E14" s="15" t="str">
        <f>=HYPERLINK("#'Full Results'!A55", "55")</f>
      </c>
      <c r="F14" t="s">
        <v>88</v>
      </c>
    </row>
    <row r="15">
      <c r="C15" t="n">
        <v>7</v>
      </c>
      <c r="D15" s="9" t="str">
        <f>=HYPERLINK("#'Table 7'!A1", " Would you say that investing, such as buying shares, bonds, or investment funds, is for you?")</f>
      </c>
      <c r="E15" s="15" t="str">
        <f>=HYPERLINK("#'Full Results'!A64", "64")</f>
      </c>
      <c r="F15" t="s">
        <v>69</v>
      </c>
    </row>
    <row r="16">
      <c r="C16" t="n">
        <v>8</v>
      </c>
      <c r="D16" s="9" t="str">
        <f>=HYPERLINK("#'Table 8'!A1", " How much would you say you know about investing?")</f>
      </c>
      <c r="E16" s="15" t="str">
        <f>=HYPERLINK("#'Full Results'!A70", "70")</f>
      </c>
      <c r="F16" t="s">
        <v>88</v>
      </c>
    </row>
    <row r="17">
      <c r="C17" t="n">
        <v>9</v>
      </c>
      <c r="D17" s="9" t="str">
        <f>=HYPERLINK("#'Table 9'!A1", "You said you are currently investing your money. Which of the following reasons explain why you choose to invest? Select all that apply")</f>
      </c>
      <c r="E17" s="15" t="str">
        <f>=HYPERLINK("#'Full Results'!A77", "77")</f>
      </c>
      <c r="F17" t="s">
        <v>81</v>
      </c>
    </row>
    <row r="18">
      <c r="C18" t="n">
        <v>10</v>
      </c>
      <c r="D18" s="9" t="str">
        <f>=HYPERLINK("#'Table 10'!A1", "You said you don’t currently invest any of your money. Which factors have prevented you from investing or investing more?")</f>
      </c>
      <c r="E18" s="15" t="str">
        <f>=HYPERLINK("#'Full Results'!A90", "90")</f>
      </c>
      <c r="F18" t="s">
        <v>81</v>
      </c>
    </row>
    <row r="19">
      <c r="C19" t="n">
        <v>11</v>
      </c>
      <c r="D19" s="9" t="str">
        <f>=HYPERLINK("#'Table 11'!A1", "You said that a lack of knowledge is preventing you from investing or investing more. Which of the following areas do you not know enough about?")</f>
      </c>
      <c r="E19" s="15" t="str">
        <f>=HYPERLINK("#'Full Results'!A101", "101")</f>
      </c>
      <c r="F19" t="s">
        <v>137</v>
      </c>
    </row>
    <row r="20">
      <c r="C20" t="n">
        <v>12</v>
      </c>
      <c r="D20" s="9" t="str">
        <f>=HYPERLINK("#'Table 12'!A1", " In your opinion, at what age should someone ideally start investing?")</f>
      </c>
      <c r="E20" s="15" t="str">
        <f>=HYPERLINK("#'Full Results'!A114", "114")</f>
      </c>
      <c r="F20" t="s">
        <v>88</v>
      </c>
    </row>
    <row r="21">
      <c r="C21" t="n">
        <v>13</v>
      </c>
      <c r="D21" s="9" t="str">
        <f>=HYPERLINK("#'Table 13'!A1", " Which of the following statements comes closest to your view?")</f>
      </c>
      <c r="E21" s="15" t="str">
        <f>=HYPERLINK("#'Full Results'!A126", "126")</f>
      </c>
      <c r="F21" t="s">
        <v>69</v>
      </c>
    </row>
    <row r="22">
      <c r="C22" t="n">
        <v>14</v>
      </c>
      <c r="D22" s="9" t="str">
        <f>=HYPERLINK("#'Table 14'!A1", " Which of the following sums of money would you consider the smallest amount worth investing?")</f>
      </c>
      <c r="E22" s="15" t="str">
        <f>=HYPERLINK("#'Full Results'!A132", "132")</f>
      </c>
      <c r="F22" t="s">
        <v>88</v>
      </c>
    </row>
    <row r="23">
      <c r="C23" t="n">
        <v>15</v>
      </c>
      <c r="D23" s="9" t="str">
        <f>=HYPERLINK("#'Table 15'!A1", " Imagine you were paid £1,000 today. Which of the following would you be most likely to do?")</f>
      </c>
      <c r="E23" s="15" t="str">
        <f>=HYPERLINK("#'Full Results'!A143", "143")</f>
      </c>
      <c r="F23" t="s">
        <v>88</v>
      </c>
    </row>
    <row r="24">
      <c r="C24" t="n">
        <v>16</v>
      </c>
      <c r="D24" s="9" t="str">
        <f>=HYPERLINK("#'Table 16'!A1", " And, if you were not allowed to spend the money, which of these things would you be most likely to do?")</f>
      </c>
      <c r="E24" s="15" t="str">
        <f>=HYPERLINK("#'Full Results'!A154", "154")</f>
      </c>
      <c r="F24" t="s">
        <v>162</v>
      </c>
    </row>
    <row r="25">
      <c r="C25" t="n">
        <v>17</v>
      </c>
      <c r="D25" s="9" t="str">
        <f>=HYPERLINK("#'Table 17'!A1", "Which of the following would encourage you to invest or invest more of your money? Select all that apply")</f>
      </c>
      <c r="E25" s="15" t="str">
        <f>=HYPERLINK("#'Full Results'!A163", "163")</f>
      </c>
      <c r="F25" t="s">
        <v>88</v>
      </c>
    </row>
    <row r="26">
      <c r="C26" t="n">
        <v>18</v>
      </c>
      <c r="D26" s="9" t="str">
        <f>=HYPERLINK("#'Table 18'!A1", " Over the past 10 years, which of the following do you think would have grown your money the most?")</f>
      </c>
      <c r="E26" s="15" t="str">
        <f>=HYPERLINK("#'Full Results'!A178", "178")</f>
      </c>
      <c r="F26" t="s">
        <v>88</v>
      </c>
    </row>
    <row r="27">
      <c r="C27" t="n">
        <v>19</v>
      </c>
      <c r="D27" s="9" t="str">
        <f>=HYPERLINK("#'Table 19'!A1", " Is your pension currently being invested?")</f>
      </c>
      <c r="E27" s="15" t="str">
        <f>=HYPERLINK("#'Full Results'!A184", "184")</f>
      </c>
      <c r="F27" t="s">
        <v>69</v>
      </c>
    </row>
    <row r="28">
      <c r="C28" t="n">
        <v>20</v>
      </c>
      <c r="D28" s="9" t="str">
        <f>=HYPERLINK("#'Table 20'!A1", " Do you know where your pension is invested? This includes which funds or risk levels your pension(s) is invested in")</f>
      </c>
      <c r="E28" s="15" t="str">
        <f>=HYPERLINK("#'Full Results'!A190", "190")</f>
      </c>
      <c r="F28" t="s">
        <v>179</v>
      </c>
    </row>
    <row r="29">
      <c r="C29" t="n">
        <v>21</v>
      </c>
      <c r="D29" s="9" t="str">
        <f>=HYPERLINK("#'Table 21'!A1", "You said you use online banking. Which of the following reasons explain why you do this? Select all that apply")</f>
      </c>
      <c r="E29" s="15" t="str">
        <f>=HYPERLINK("#'Full Results'!A195", "195")</f>
      </c>
      <c r="F29" t="s">
        <v>187</v>
      </c>
    </row>
    <row r="30">
      <c r="C30" t="n">
        <v>22</v>
      </c>
      <c r="D30" s="9" t="str">
        <f>=HYPERLINK("#'Table 22'!A1", "Which of the following sources do you get financial advice from? Select all that apply")</f>
      </c>
      <c r="E30" s="15" t="str">
        <f>=HYPERLINK("#'Full Results'!A206", "206")</f>
      </c>
      <c r="F30" t="s">
        <v>88</v>
      </c>
    </row>
    <row r="31">
      <c r="C31" t="n">
        <v>23</v>
      </c>
      <c r="D31" s="9" t="str">
        <f>=HYPERLINK("#'Table 23'!A1", "And if you were looking to start investing, who or where would you go to first for advice on how to get started?")</f>
      </c>
      <c r="E31" s="15" t="str">
        <f>=HYPERLINK("#'Full Results'!A220", "220")</f>
      </c>
      <c r="F31" t="s">
        <v>81</v>
      </c>
    </row>
    <row r="32">
      <c r="C32" t="n">
        <v>24</v>
      </c>
      <c r="D32" s="9" t="str">
        <f>=HYPERLINK("#'Table 24'!A1", "Grid Summary: And how much do you trust those sources to provide you with reliable and useful advice?")</f>
      </c>
      <c r="E32" s="8"/>
      <c r="F32" t="s">
        <v>88</v>
      </c>
    </row>
    <row r="33">
      <c r="C33" t="n">
        <v>25</v>
      </c>
      <c r="D33" s="9" t="str">
        <f>=HYPERLINK("#'Table 25'!A1", "And how much do you trust those sources to provide you with reliable and useful advice?: A financial advisor")</f>
      </c>
      <c r="E33" s="15" t="str">
        <f>=HYPERLINK("#'Full Results'!A234", "234")</f>
      </c>
      <c r="F33" t="s">
        <v>88</v>
      </c>
    </row>
    <row r="34">
      <c r="C34" t="n">
        <v>26</v>
      </c>
      <c r="D34" s="9" t="str">
        <f>=HYPERLINK("#'Table 26'!A1", "And how much do you trust those sources to provide you with reliable and useful advice?: An accountant")</f>
      </c>
      <c r="E34" s="15" t="str">
        <f>=HYPERLINK("#'Full Results'!A242", "242")</f>
      </c>
      <c r="F34" t="s">
        <v>88</v>
      </c>
    </row>
    <row r="35">
      <c r="C35" t="n">
        <v>27</v>
      </c>
      <c r="D35" s="9" t="str">
        <f>=HYPERLINK("#'Table 27'!A1", "And how much do you trust those sources to provide you with reliable and useful advice?: Social media (e.g. X, Facebook, Instagram, Youtube, Tiktok)")</f>
      </c>
      <c r="E35" s="15" t="str">
        <f>=HYPERLINK("#'Full Results'!A250", "250")</f>
      </c>
      <c r="F35" t="s">
        <v>88</v>
      </c>
    </row>
    <row r="36">
      <c r="C36" t="n">
        <v>28</v>
      </c>
      <c r="D36" s="9" t="str">
        <f>=HYPERLINK("#'Table 28'!A1", "And how much do you trust those sources to provide you with reliable and useful advice?: Internet resources (e.g. Martin's Money Tips)")</f>
      </c>
      <c r="E36" s="15" t="str">
        <f>=HYPERLINK("#'Full Results'!A258", "258")</f>
      </c>
      <c r="F36" t="s">
        <v>88</v>
      </c>
    </row>
    <row r="37">
      <c r="C37" t="n">
        <v>29</v>
      </c>
      <c r="D37" s="9" t="str">
        <f>=HYPERLINK("#'Table 29'!A1", "And how much do you trust those sources to provide you with reliable and useful advice?: Newspapers and magazines")</f>
      </c>
      <c r="E37" s="15" t="str">
        <f>=HYPERLINK("#'Full Results'!A266", "266")</f>
      </c>
      <c r="F37" t="s">
        <v>88</v>
      </c>
    </row>
    <row r="38">
      <c r="C38" t="n">
        <v>30</v>
      </c>
      <c r="D38" s="9" t="str">
        <f>=HYPERLINK("#'Table 30'!A1", "And how much do you trust those sources to provide you with reliable and useful advice?: Friends and family")</f>
      </c>
      <c r="E38" s="15" t="str">
        <f>=HYPERLINK("#'Full Results'!A274", "274")</f>
      </c>
      <c r="F38" t="s">
        <v>88</v>
      </c>
    </row>
    <row r="39">
      <c r="C39" t="n">
        <v>31</v>
      </c>
      <c r="D39" s="9" t="str">
        <f>=HYPERLINK("#'Table 31'!A1", "And how much do you trust those sources to provide you with reliable and useful advice?: Podcasts")</f>
      </c>
      <c r="E39" s="15" t="str">
        <f>=HYPERLINK("#'Full Results'!A282", "282")</f>
      </c>
      <c r="F39" t="s">
        <v>88</v>
      </c>
    </row>
    <row r="40">
      <c r="C40" t="n">
        <v>32</v>
      </c>
      <c r="D40" s="9" t="str">
        <f>=HYPERLINK("#'Table 32'!A1", "And how much do you trust those sources to provide you with reliable and useful advice?: My bank")</f>
      </c>
      <c r="E40" s="15" t="str">
        <f>=HYPERLINK("#'Full Results'!A290", "290")</f>
      </c>
      <c r="F40" t="s">
        <v>88</v>
      </c>
    </row>
  </sheetData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8" xSplit="2" topLeftCell="C9" activePane="bottomRight" state="frozen"/>
      <selection pane="bottomRight"/>
    </sheetView>
  </sheetViews>
  <sheetFormatPr defaultRowHeight="15.0" baseColWidth="10"/>
  <cols>
    <col min="2" max="2" width="20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" t="s">
        <v>222</v>
      </c>
    </row>
    <row r="5" ht="30" customHeight="1">
      <c r="B5" s="14"/>
      <c r="C5" s="14"/>
      <c r="D5" s="14" t="s">
        <v>59</v>
      </c>
      <c r="E5" s="14"/>
      <c r="F5" s="14"/>
      <c r="G5" s="14" t="s">
        <v>60</v>
      </c>
      <c r="H5" s="14"/>
      <c r="I5" s="14"/>
      <c r="J5" s="14"/>
      <c r="K5" s="14"/>
      <c r="L5" s="14"/>
      <c r="M5" s="14"/>
      <c r="N5" s="14" t="s">
        <v>61</v>
      </c>
      <c r="O5" s="14"/>
      <c r="P5" s="14"/>
      <c r="Q5" s="14"/>
      <c r="R5" s="14"/>
      <c r="S5" s="14" t="s">
        <v>62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 t="s">
        <v>63</v>
      </c>
      <c r="AG5" s="14"/>
      <c r="AH5" s="14"/>
      <c r="AI5" s="14"/>
      <c r="AJ5" s="14"/>
      <c r="AK5" s="14"/>
      <c r="AL5" s="14" t="s">
        <v>64</v>
      </c>
      <c r="AM5" s="14"/>
      <c r="AN5" s="14"/>
      <c r="AO5" s="14"/>
      <c r="AP5" s="14"/>
      <c r="AQ5" s="14"/>
      <c r="AR5" s="14"/>
      <c r="AS5" s="14"/>
      <c r="AT5" s="14" t="s">
        <v>65</v>
      </c>
      <c r="AU5" s="14"/>
      <c r="AV5" s="14"/>
      <c r="AW5" s="14" t="s">
        <v>66</v>
      </c>
      <c r="AX5" s="14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2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2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11">
      <c r="B11" s="7" t="s">
        <v>68</v>
      </c>
    </row>
    <row r="12">
      <c r="B12" s="23" t="s">
        <v>69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</row>
    <row r="13">
      <c r="B13" t="s">
        <v>55</v>
      </c>
      <c r="C13" s="19" t="n">
        <v>0.495281553344557</v>
      </c>
      <c r="D13" s="19" t="n">
        <v>0.575759930844843</v>
      </c>
      <c r="E13" s="19" t="n">
        <v>0.416480926571806</v>
      </c>
      <c r="F13" s="19"/>
      <c r="G13" s="19" t="n">
        <v>0.570041438337738</v>
      </c>
      <c r="H13" s="19" t="n">
        <v>0.561347619975095</v>
      </c>
      <c r="I13" s="19" t="n">
        <v>0.509924937461638</v>
      </c>
      <c r="J13" s="19" t="n">
        <v>0.445373553009854</v>
      </c>
      <c r="K13" s="19" t="n">
        <v>0.46630600706869</v>
      </c>
      <c r="L13" s="19" t="n">
        <v>0.439377426980473</v>
      </c>
      <c r="M13" s="19"/>
      <c r="N13" s="19" t="n">
        <v>0.682713052542465</v>
      </c>
      <c r="O13" s="19" t="n">
        <v>0.528824350193448</v>
      </c>
      <c r="P13" s="19" t="n">
        <v>0.434748491608557</v>
      </c>
      <c r="Q13" s="19" t="n">
        <v>0.310216374700238</v>
      </c>
      <c r="R13" s="19"/>
      <c r="S13" s="19" t="n">
        <v>0.588421473299585</v>
      </c>
      <c r="T13" s="19" t="n">
        <v>0.557813811336967</v>
      </c>
      <c r="U13" s="19" t="n">
        <v>0.498173931896446</v>
      </c>
      <c r="V13" s="19" t="n">
        <v>0.441972986480123</v>
      </c>
      <c r="W13" s="19" t="n">
        <v>0.451492195780187</v>
      </c>
      <c r="X13" s="19" t="n">
        <v>0.432798227344448</v>
      </c>
      <c r="Y13" s="19" t="n">
        <v>0.522923341637539</v>
      </c>
      <c r="Z13" s="19" t="n">
        <v>0.502378474956911</v>
      </c>
      <c r="AA13" s="19" t="n">
        <v>0.516003937196644</v>
      </c>
      <c r="AB13" s="19" t="n">
        <v>0.434433777786677</v>
      </c>
      <c r="AC13" s="19" t="n">
        <v>0.451684511202107</v>
      </c>
      <c r="AD13" s="19" t="n">
        <v>0.331389884805467</v>
      </c>
      <c r="AE13" s="19"/>
      <c r="AF13" s="19" t="n">
        <v>0.284380507601496</v>
      </c>
      <c r="AG13" s="19" t="n">
        <v>0.47279317681075</v>
      </c>
      <c r="AH13" s="19" t="n">
        <v>0.60493751261901</v>
      </c>
      <c r="AI13" s="19" t="n">
        <v>0.708928489302975</v>
      </c>
      <c r="AJ13" s="19" t="n">
        <v>0.722172990941685</v>
      </c>
      <c r="AK13" s="19"/>
      <c r="AL13" s="19" t="n">
        <v>0.562421113954223</v>
      </c>
      <c r="AM13" s="19" t="n">
        <v>0.559102405276473</v>
      </c>
      <c r="AN13" s="19" t="n">
        <v>0</v>
      </c>
      <c r="AO13" s="19" t="n">
        <v>0.292728446243991</v>
      </c>
      <c r="AP13" s="19" t="n">
        <v>0.366308049156262</v>
      </c>
      <c r="AQ13" s="19" t="n">
        <v>0.471098763658179</v>
      </c>
      <c r="AR13" s="19" t="n">
        <v>0.311502581484609</v>
      </c>
      <c r="AS13" s="19"/>
      <c r="AT13" s="19" t="n">
        <v>1</v>
      </c>
      <c r="AU13" s="19" t="n">
        <v>0.194576366750741</v>
      </c>
      <c r="AV13" s="19"/>
      <c r="AW13" s="19" t="n">
        <v>0.357389573528711</v>
      </c>
      <c r="AX13" s="19" t="n">
        <v>0.73861104269647</v>
      </c>
    </row>
    <row r="14">
      <c r="B14" t="s">
        <v>56</v>
      </c>
      <c r="C14" s="19" t="n">
        <v>0.481430603756895</v>
      </c>
      <c r="D14" s="19" t="n">
        <v>0.400500212504851</v>
      </c>
      <c r="E14" s="19" t="n">
        <v>0.560582786678573</v>
      </c>
      <c r="F14" s="19"/>
      <c r="G14" s="19" t="n">
        <v>0.411291493082607</v>
      </c>
      <c r="H14" s="19" t="n">
        <v>0.424443259816097</v>
      </c>
      <c r="I14" s="19" t="n">
        <v>0.472851306245453</v>
      </c>
      <c r="J14" s="19" t="n">
        <v>0.520668163136602</v>
      </c>
      <c r="K14" s="19" t="n">
        <v>0.486619199689138</v>
      </c>
      <c r="L14" s="19" t="n">
        <v>0.546478260658351</v>
      </c>
      <c r="M14" s="19"/>
      <c r="N14" s="19" t="n">
        <v>0.300714662567619</v>
      </c>
      <c r="O14" s="19" t="n">
        <v>0.45310943815802</v>
      </c>
      <c r="P14" s="19" t="n">
        <v>0.523971834661347</v>
      </c>
      <c r="Q14" s="19" t="n">
        <v>0.669426543372361</v>
      </c>
      <c r="R14" s="19"/>
      <c r="S14" s="19" t="n">
        <v>0.389530230193447</v>
      </c>
      <c r="T14" s="19" t="n">
        <v>0.416982660858475</v>
      </c>
      <c r="U14" s="19" t="n">
        <v>0.455104296385869</v>
      </c>
      <c r="V14" s="19" t="n">
        <v>0.525467059172027</v>
      </c>
      <c r="W14" s="19" t="n">
        <v>0.518258433423217</v>
      </c>
      <c r="X14" s="19" t="n">
        <v>0.546858596133707</v>
      </c>
      <c r="Y14" s="19" t="n">
        <v>0.477076658362462</v>
      </c>
      <c r="Z14" s="19" t="n">
        <v>0.497621525043088</v>
      </c>
      <c r="AA14" s="19" t="n">
        <v>0.474567674715953</v>
      </c>
      <c r="AB14" s="19" t="n">
        <v>0.544784933873628</v>
      </c>
      <c r="AC14" s="19" t="n">
        <v>0.530653375417839</v>
      </c>
      <c r="AD14" s="19" t="n">
        <v>0.584546134522904</v>
      </c>
      <c r="AE14" s="19"/>
      <c r="AF14" s="19" t="n">
        <v>0.687473381962845</v>
      </c>
      <c r="AG14" s="19" t="n">
        <v>0.50904707319497</v>
      </c>
      <c r="AH14" s="19" t="n">
        <v>0.384823652095733</v>
      </c>
      <c r="AI14" s="19" t="n">
        <v>0.249486809849989</v>
      </c>
      <c r="AJ14" s="19" t="n">
        <v>0.277827009058315</v>
      </c>
      <c r="AK14" s="19"/>
      <c r="AL14" s="19" t="n">
        <v>0.409616133670778</v>
      </c>
      <c r="AM14" s="19" t="n">
        <v>0.42421581777672</v>
      </c>
      <c r="AN14" s="19" t="n">
        <v>0</v>
      </c>
      <c r="AO14" s="19" t="n">
        <v>0.681020738783716</v>
      </c>
      <c r="AP14" s="19" t="n">
        <v>0.633691950843738</v>
      </c>
      <c r="AQ14" s="19" t="n">
        <v>0.496740156368623</v>
      </c>
      <c r="AR14" s="19" t="n">
        <v>0.688497418515391</v>
      </c>
      <c r="AS14" s="19"/>
      <c r="AT14" s="19" t="n">
        <v>0</v>
      </c>
      <c r="AU14" s="19" t="n">
        <v>0.768261173342794</v>
      </c>
      <c r="AV14" s="19"/>
      <c r="AW14" s="19" t="n">
        <v>0.627289044581268</v>
      </c>
      <c r="AX14" s="19" t="n">
        <v>0.249386341817677</v>
      </c>
    </row>
    <row r="15">
      <c r="B15" t="s">
        <v>67</v>
      </c>
      <c r="C15" s="19" t="n">
        <v>0.0232878428985479</v>
      </c>
      <c r="D15" s="19" t="n">
        <v>0.0237398566503056</v>
      </c>
      <c r="E15" s="19" t="n">
        <v>0.0229362867496209</v>
      </c>
      <c r="F15" s="19"/>
      <c r="G15" s="19" t="n">
        <v>0.0186670685796546</v>
      </c>
      <c r="H15" s="19" t="n">
        <v>0.0142091202088075</v>
      </c>
      <c r="I15" s="19" t="n">
        <v>0.0172237562929092</v>
      </c>
      <c r="J15" s="19" t="n">
        <v>0.0339582838535443</v>
      </c>
      <c r="K15" s="19" t="n">
        <v>0.0470747932421726</v>
      </c>
      <c r="L15" s="19" t="n">
        <v>0.0141443123611763</v>
      </c>
      <c r="M15" s="19"/>
      <c r="N15" s="19" t="n">
        <v>0.0165722848899164</v>
      </c>
      <c r="O15" s="19" t="n">
        <v>0.0180662116485319</v>
      </c>
      <c r="P15" s="19" t="n">
        <v>0.0412796737300955</v>
      </c>
      <c r="Q15" s="19" t="n">
        <v>0.0203570819274008</v>
      </c>
      <c r="R15" s="19"/>
      <c r="S15" s="19" t="n">
        <v>0.0220482965069682</v>
      </c>
      <c r="T15" s="19" t="n">
        <v>0.025203527804558</v>
      </c>
      <c r="U15" s="19" t="n">
        <v>0.0467217717176846</v>
      </c>
      <c r="V15" s="19" t="n">
        <v>0.0325599543478499</v>
      </c>
      <c r="W15" s="19" t="n">
        <v>0.0302493707965955</v>
      </c>
      <c r="X15" s="19" t="n">
        <v>0.0203431765218452</v>
      </c>
      <c r="Y15" s="19" t="n">
        <v>0</v>
      </c>
      <c r="Z15" s="19" t="n">
        <v>0</v>
      </c>
      <c r="AA15" s="19" t="n">
        <v>0.00942838808740341</v>
      </c>
      <c r="AB15" s="19" t="n">
        <v>0.0207812883396957</v>
      </c>
      <c r="AC15" s="19" t="n">
        <v>0.0176621133800543</v>
      </c>
      <c r="AD15" s="19" t="n">
        <v>0.0840639806716282</v>
      </c>
      <c r="AE15" s="19"/>
      <c r="AF15" s="19" t="n">
        <v>0.028146110435659</v>
      </c>
      <c r="AG15" s="19" t="n">
        <v>0.0181597499942797</v>
      </c>
      <c r="AH15" s="19" t="n">
        <v>0.0102388352852574</v>
      </c>
      <c r="AI15" s="19" t="n">
        <v>0.0415847008470359</v>
      </c>
      <c r="AJ15" s="19" t="n">
        <v>0</v>
      </c>
      <c r="AK15" s="19"/>
      <c r="AL15" s="19" t="n">
        <v>0.0279627523749991</v>
      </c>
      <c r="AM15" s="19" t="n">
        <v>0.0166817769468077</v>
      </c>
      <c r="AN15" s="19" t="n">
        <v>0</v>
      </c>
      <c r="AO15" s="19" t="n">
        <v>0.0262508149722927</v>
      </c>
      <c r="AP15" s="19" t="n">
        <v>0</v>
      </c>
      <c r="AQ15" s="19" t="n">
        <v>0.032161079973198</v>
      </c>
      <c r="AR15" s="19" t="n">
        <v>0</v>
      </c>
      <c r="AS15" s="19"/>
      <c r="AT15" s="19" t="n">
        <v>0</v>
      </c>
      <c r="AU15" s="19" t="n">
        <v>0.0371624599064655</v>
      </c>
      <c r="AV15" s="19"/>
      <c r="AW15" s="19" t="n">
        <v>0.0153213818900205</v>
      </c>
      <c r="AX15" s="19" t="n">
        <v>0.0120026154858536</v>
      </c>
    </row>
    <row r="16"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</row>
    <row r="17">
      <c r="B17" s="7" t="s">
        <v>80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</row>
    <row r="18">
      <c r="B18" s="23" t="s">
        <v>81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</row>
    <row r="19">
      <c r="B19" t="s">
        <v>72</v>
      </c>
      <c r="C19" s="19" t="n">
        <v>0.469530593426751</v>
      </c>
      <c r="D19" s="19" t="n">
        <v>0.514485013461042</v>
      </c>
      <c r="E19" s="19" t="n">
        <v>0.41077688429669</v>
      </c>
      <c r="F19" s="19"/>
      <c r="G19" s="19" t="n">
        <v>0.492167862698191</v>
      </c>
      <c r="H19" s="19" t="n">
        <v>0.416517664569699</v>
      </c>
      <c r="I19" s="19" t="n">
        <v>0.493445479208758</v>
      </c>
      <c r="J19" s="19" t="n">
        <v>0.481537557311216</v>
      </c>
      <c r="K19" s="19" t="n">
        <v>0.435931146188971</v>
      </c>
      <c r="L19" s="19" t="n">
        <v>0.496470092067442</v>
      </c>
      <c r="M19" s="19"/>
      <c r="N19" s="19" t="n">
        <v>0.55774876418252</v>
      </c>
      <c r="O19" s="19" t="n">
        <v>0.477174491873797</v>
      </c>
      <c r="P19" s="19" t="n">
        <v>0.432588511921157</v>
      </c>
      <c r="Q19" s="19" t="n">
        <v>0.297457241084476</v>
      </c>
      <c r="R19" s="19"/>
      <c r="S19" s="19" t="n">
        <v>0.481787845842085</v>
      </c>
      <c r="T19" s="19" t="n">
        <v>0.447075286193418</v>
      </c>
      <c r="U19" s="19" t="n">
        <v>0.295137470370843</v>
      </c>
      <c r="V19" s="19" t="n">
        <v>0.40606291243363</v>
      </c>
      <c r="W19" s="19" t="n">
        <v>0.453683250593419</v>
      </c>
      <c r="X19" s="19" t="n">
        <v>0.471822986821345</v>
      </c>
      <c r="Y19" s="19" t="n">
        <v>0.505713018857087</v>
      </c>
      <c r="Z19" s="19" t="n">
        <v>0.634429713616609</v>
      </c>
      <c r="AA19" s="19" t="n">
        <v>0.574326407261759</v>
      </c>
      <c r="AB19" s="19" t="n">
        <v>0.485796687792586</v>
      </c>
      <c r="AC19" s="19" t="n">
        <v>0.508365749087111</v>
      </c>
      <c r="AD19" s="19" t="n">
        <v>0.287731819513274</v>
      </c>
      <c r="AE19" s="19"/>
      <c r="AF19" s="19" t="n">
        <v>0.42892523145658</v>
      </c>
      <c r="AG19" s="19" t="n">
        <v>0.396027633366285</v>
      </c>
      <c r="AH19" s="19" t="n">
        <v>0.551391529166057</v>
      </c>
      <c r="AI19" s="19" t="n">
        <v>0.495931188709128</v>
      </c>
      <c r="AJ19" s="19" t="n">
        <v>0.599938143383499</v>
      </c>
      <c r="AK19" s="19"/>
      <c r="AL19" s="19" t="n">
        <v>0.48831693914605</v>
      </c>
      <c r="AM19" s="19" t="n">
        <v>0.484967734934652</v>
      </c>
      <c r="AN19" s="19" t="n">
        <v>0</v>
      </c>
      <c r="AO19" s="19" t="n">
        <v>0.392171763504367</v>
      </c>
      <c r="AP19" s="19" t="n">
        <v>0.344079271652048</v>
      </c>
      <c r="AQ19" s="19" t="n">
        <v>0.465677409372139</v>
      </c>
      <c r="AR19" s="19" t="n">
        <v>0.518270948331129</v>
      </c>
      <c r="AS19" s="19"/>
      <c r="AT19" s="19" t="n">
        <v>0.407613912815647</v>
      </c>
      <c r="AU19" s="19" t="n">
        <v>0.659117926298425</v>
      </c>
      <c r="AV19" s="19"/>
      <c r="AW19" s="19" t="n">
        <v>0.406233818567011</v>
      </c>
      <c r="AX19" s="19" t="n">
        <v>0.519965972877358</v>
      </c>
    </row>
    <row r="20">
      <c r="B20" t="s">
        <v>73</v>
      </c>
      <c r="C20" s="19" t="n">
        <v>0.327557438340902</v>
      </c>
      <c r="D20" s="19" t="n">
        <v>0.350203920661303</v>
      </c>
      <c r="E20" s="19" t="n">
        <v>0.298373204561545</v>
      </c>
      <c r="F20" s="19"/>
      <c r="G20" s="19" t="n">
        <v>0.297187191353633</v>
      </c>
      <c r="H20" s="19" t="n">
        <v>0.365514968198301</v>
      </c>
      <c r="I20" s="19" t="n">
        <v>0.344160377246391</v>
      </c>
      <c r="J20" s="19" t="n">
        <v>0.255374484290775</v>
      </c>
      <c r="K20" s="19" t="n">
        <v>0.383580698912201</v>
      </c>
      <c r="L20" s="19" t="n">
        <v>0.318272310400514</v>
      </c>
      <c r="M20" s="19"/>
      <c r="N20" s="19" t="n">
        <v>0.394489606309941</v>
      </c>
      <c r="O20" s="19" t="n">
        <v>0.275538117303217</v>
      </c>
      <c r="P20" s="19" t="n">
        <v>0.283072923205221</v>
      </c>
      <c r="Q20" s="19" t="n">
        <v>0.319813747860277</v>
      </c>
      <c r="R20" s="19"/>
      <c r="S20" s="19" t="n">
        <v>0.354853909669731</v>
      </c>
      <c r="T20" s="19" t="n">
        <v>0.341937499411967</v>
      </c>
      <c r="U20" s="19" t="n">
        <v>0.357193374967783</v>
      </c>
      <c r="V20" s="19" t="n">
        <v>0.301650932533011</v>
      </c>
      <c r="W20" s="19" t="n">
        <v>0.317322341487101</v>
      </c>
      <c r="X20" s="19" t="n">
        <v>0.340302273594126</v>
      </c>
      <c r="Y20" s="19" t="n">
        <v>0.316291581349134</v>
      </c>
      <c r="Z20" s="19" t="n">
        <v>0.189409680933013</v>
      </c>
      <c r="AA20" s="19" t="n">
        <v>0.323280660897783</v>
      </c>
      <c r="AB20" s="19" t="n">
        <v>0.413617347062407</v>
      </c>
      <c r="AC20" s="19" t="n">
        <v>0.165628203172263</v>
      </c>
      <c r="AD20" s="19" t="n">
        <v>0.346951442419173</v>
      </c>
      <c r="AE20" s="19"/>
      <c r="AF20" s="19" t="n">
        <v>0.239657339767795</v>
      </c>
      <c r="AG20" s="19" t="n">
        <v>0.290938116255022</v>
      </c>
      <c r="AH20" s="19" t="n">
        <v>0.321922723158322</v>
      </c>
      <c r="AI20" s="19" t="n">
        <v>0.351166387785825</v>
      </c>
      <c r="AJ20" s="19" t="n">
        <v>0.612275981434086</v>
      </c>
      <c r="AK20" s="19"/>
      <c r="AL20" s="19" t="n">
        <v>0.390672009156162</v>
      </c>
      <c r="AM20" s="19" t="n">
        <v>0.285042216157996</v>
      </c>
      <c r="AN20" s="19" t="n">
        <v>0</v>
      </c>
      <c r="AO20" s="19" t="n">
        <v>0.226892999411144</v>
      </c>
      <c r="AP20" s="19" t="n">
        <v>0.306526800181895</v>
      </c>
      <c r="AQ20" s="19" t="n">
        <v>0.321635188711734</v>
      </c>
      <c r="AR20" s="19" t="n">
        <v>0.132228203951569</v>
      </c>
      <c r="AS20" s="19"/>
      <c r="AT20" s="19" t="n">
        <v>0.434533305263788</v>
      </c>
      <c r="AU20" s="19" t="n">
        <v>0</v>
      </c>
      <c r="AV20" s="19"/>
      <c r="AW20" s="19" t="n">
        <v>0.253647996141482</v>
      </c>
      <c r="AX20" s="19" t="n">
        <v>0.386586294817044</v>
      </c>
    </row>
    <row r="21">
      <c r="B21" t="s">
        <v>74</v>
      </c>
      <c r="C21" s="19" t="n">
        <v>0.293306747296418</v>
      </c>
      <c r="D21" s="19" t="n">
        <v>0.30837071634438</v>
      </c>
      <c r="E21" s="19" t="n">
        <v>0.274236919502812</v>
      </c>
      <c r="F21" s="19"/>
      <c r="G21" s="19" t="n">
        <v>0.227264086302278</v>
      </c>
      <c r="H21" s="19" t="n">
        <v>0.272730589856461</v>
      </c>
      <c r="I21" s="19" t="n">
        <v>0.319274306593097</v>
      </c>
      <c r="J21" s="19" t="n">
        <v>0.300567451685692</v>
      </c>
      <c r="K21" s="19" t="n">
        <v>0.357029528167515</v>
      </c>
      <c r="L21" s="19" t="n">
        <v>0.296217733584904</v>
      </c>
      <c r="M21" s="19"/>
      <c r="N21" s="19" t="n">
        <v>0.32252077137998</v>
      </c>
      <c r="O21" s="19" t="n">
        <v>0.293525626437543</v>
      </c>
      <c r="P21" s="19" t="n">
        <v>0.301955998484472</v>
      </c>
      <c r="Q21" s="19" t="n">
        <v>0.216524367963803</v>
      </c>
      <c r="R21" s="19"/>
      <c r="S21" s="19" t="n">
        <v>0.327405823011734</v>
      </c>
      <c r="T21" s="19" t="n">
        <v>0.397364812178708</v>
      </c>
      <c r="U21" s="19" t="n">
        <v>0.220729490653306</v>
      </c>
      <c r="V21" s="19" t="n">
        <v>0.203662986073558</v>
      </c>
      <c r="W21" s="19" t="n">
        <v>0.281400123706868</v>
      </c>
      <c r="X21" s="19" t="n">
        <v>0.141858825507154</v>
      </c>
      <c r="Y21" s="19" t="n">
        <v>0.287593884112133</v>
      </c>
      <c r="Z21" s="19" t="n">
        <v>0.263752801156662</v>
      </c>
      <c r="AA21" s="19" t="n">
        <v>0.322633728927444</v>
      </c>
      <c r="AB21" s="19" t="n">
        <v>0.295051730428278</v>
      </c>
      <c r="AC21" s="19" t="n">
        <v>0.279744321614988</v>
      </c>
      <c r="AD21" s="19" t="n">
        <v>0.477497392939578</v>
      </c>
      <c r="AE21" s="19"/>
      <c r="AF21" s="19" t="n">
        <v>0.238886283893263</v>
      </c>
      <c r="AG21" s="19" t="n">
        <v>0.334583564317182</v>
      </c>
      <c r="AH21" s="19" t="n">
        <v>0.26753563848472</v>
      </c>
      <c r="AI21" s="19" t="n">
        <v>0.342752527421387</v>
      </c>
      <c r="AJ21" s="19" t="n">
        <v>0.471362903223322</v>
      </c>
      <c r="AK21" s="19"/>
      <c r="AL21" s="19" t="n">
        <v>0.325784158247915</v>
      </c>
      <c r="AM21" s="19" t="n">
        <v>0.272302696978543</v>
      </c>
      <c r="AN21" s="19" t="n">
        <v>0</v>
      </c>
      <c r="AO21" s="19" t="n">
        <v>0.30677469732355</v>
      </c>
      <c r="AP21" s="19" t="n">
        <v>0.276002357156859</v>
      </c>
      <c r="AQ21" s="19" t="n">
        <v>0.273276555631893</v>
      </c>
      <c r="AR21" s="19" t="n">
        <v>0.229717825995591</v>
      </c>
      <c r="AS21" s="19"/>
      <c r="AT21" s="19" t="n">
        <v>0.389096797814858</v>
      </c>
      <c r="AU21" s="19" t="n">
        <v>0</v>
      </c>
      <c r="AV21" s="19"/>
      <c r="AW21" s="19" t="n">
        <v>0.218185993431307</v>
      </c>
      <c r="AX21" s="19" t="n">
        <v>0.35831868795507</v>
      </c>
    </row>
    <row r="22">
      <c r="B22" t="s">
        <v>75</v>
      </c>
      <c r="C22" s="19" t="n">
        <v>0.235663798763374</v>
      </c>
      <c r="D22" s="19" t="n">
        <v>0.281857064110146</v>
      </c>
      <c r="E22" s="19" t="n">
        <v>0.174168830360935</v>
      </c>
      <c r="F22" s="19"/>
      <c r="G22" s="19" t="n">
        <v>0.449500554210333</v>
      </c>
      <c r="H22" s="19" t="n">
        <v>0.424165640255798</v>
      </c>
      <c r="I22" s="19" t="n">
        <v>0.237874870365241</v>
      </c>
      <c r="J22" s="19" t="n">
        <v>0.18966649828202</v>
      </c>
      <c r="K22" s="19" t="n">
        <v>0.0267857277058999</v>
      </c>
      <c r="L22" s="19" t="n">
        <v>0.0378111104792759</v>
      </c>
      <c r="M22" s="19"/>
      <c r="N22" s="19" t="n">
        <v>0.282939030161572</v>
      </c>
      <c r="O22" s="19" t="n">
        <v>0.208528430553446</v>
      </c>
      <c r="P22" s="19" t="n">
        <v>0.251637358763317</v>
      </c>
      <c r="Q22" s="19" t="n">
        <v>0.154664549844278</v>
      </c>
      <c r="R22" s="19"/>
      <c r="S22" s="19" t="n">
        <v>0.367731203645249</v>
      </c>
      <c r="T22" s="19" t="n">
        <v>0.210817864876955</v>
      </c>
      <c r="U22" s="19" t="n">
        <v>0.225280982225385</v>
      </c>
      <c r="V22" s="19" t="n">
        <v>0.136237464818811</v>
      </c>
      <c r="W22" s="19" t="n">
        <v>0.236860813799335</v>
      </c>
      <c r="X22" s="19" t="n">
        <v>0.286425457167124</v>
      </c>
      <c r="Y22" s="19" t="n">
        <v>0.134895630386538</v>
      </c>
      <c r="Z22" s="19" t="n">
        <v>0.271499899594623</v>
      </c>
      <c r="AA22" s="19" t="n">
        <v>0.274314945374913</v>
      </c>
      <c r="AB22" s="19" t="n">
        <v>0.224318557055284</v>
      </c>
      <c r="AC22" s="19" t="n">
        <v>0.0372383814190949</v>
      </c>
      <c r="AD22" s="19" t="n">
        <v>0.189955146060838</v>
      </c>
      <c r="AE22" s="19"/>
      <c r="AF22" s="19" t="n">
        <v>0.128001845303192</v>
      </c>
      <c r="AG22" s="19" t="n">
        <v>0.206117095634975</v>
      </c>
      <c r="AH22" s="19" t="n">
        <v>0.265094490170837</v>
      </c>
      <c r="AI22" s="19" t="n">
        <v>0.349698670744742</v>
      </c>
      <c r="AJ22" s="19" t="n">
        <v>0.307264742594168</v>
      </c>
      <c r="AK22" s="19"/>
      <c r="AL22" s="19" t="n">
        <v>0.153448735832033</v>
      </c>
      <c r="AM22" s="19" t="n">
        <v>0.269415887964449</v>
      </c>
      <c r="AN22" s="19" t="n">
        <v>0</v>
      </c>
      <c r="AO22" s="19" t="n">
        <v>0.220486694698518</v>
      </c>
      <c r="AP22" s="19" t="n">
        <v>0.440065387033166</v>
      </c>
      <c r="AQ22" s="19" t="n">
        <v>0.314800143534419</v>
      </c>
      <c r="AR22" s="19" t="n">
        <v>0.215551003896861</v>
      </c>
      <c r="AS22" s="19"/>
      <c r="AT22" s="19" t="n">
        <v>0.31262843526421</v>
      </c>
      <c r="AU22" s="19" t="n">
        <v>0</v>
      </c>
      <c r="AV22" s="19"/>
      <c r="AW22" s="19" t="n">
        <v>0.241294524467063</v>
      </c>
      <c r="AX22" s="19" t="n">
        <v>0.248409527880524</v>
      </c>
    </row>
    <row r="23">
      <c r="B23" t="s">
        <v>76</v>
      </c>
      <c r="C23" s="19" t="n">
        <v>0.218697847396548</v>
      </c>
      <c r="D23" s="19" t="n">
        <v>0.20701171316847</v>
      </c>
      <c r="E23" s="19" t="n">
        <v>0.235520464193206</v>
      </c>
      <c r="F23" s="19"/>
      <c r="G23" s="19" t="n">
        <v>0.220281283708479</v>
      </c>
      <c r="H23" s="19" t="n">
        <v>0.2374411304609</v>
      </c>
      <c r="I23" s="19" t="n">
        <v>0.230858570012238</v>
      </c>
      <c r="J23" s="19" t="n">
        <v>0.197159056651516</v>
      </c>
      <c r="K23" s="19" t="n">
        <v>0.250126015631614</v>
      </c>
      <c r="L23" s="19" t="n">
        <v>0.181685091244238</v>
      </c>
      <c r="M23" s="19"/>
      <c r="N23" s="19" t="n">
        <v>0.166868448346008</v>
      </c>
      <c r="O23" s="19" t="n">
        <v>0.233951027842561</v>
      </c>
      <c r="P23" s="19" t="n">
        <v>0.303282809097158</v>
      </c>
      <c r="Q23" s="19" t="n">
        <v>0.213724179668464</v>
      </c>
      <c r="R23" s="19"/>
      <c r="S23" s="19" t="n">
        <v>0.205025146332611</v>
      </c>
      <c r="T23" s="19" t="n">
        <v>0.19388005857463</v>
      </c>
      <c r="U23" s="19" t="n">
        <v>0.178998545370931</v>
      </c>
      <c r="V23" s="19" t="n">
        <v>0.263239276940118</v>
      </c>
      <c r="W23" s="19" t="n">
        <v>0.268601731441739</v>
      </c>
      <c r="X23" s="19" t="n">
        <v>0.306603664913219</v>
      </c>
      <c r="Y23" s="19" t="n">
        <v>0.116987435530751</v>
      </c>
      <c r="Z23" s="19" t="n">
        <v>0.140862879958717</v>
      </c>
      <c r="AA23" s="19" t="n">
        <v>0.317693710505467</v>
      </c>
      <c r="AB23" s="19" t="n">
        <v>0.210620599104883</v>
      </c>
      <c r="AC23" s="19" t="n">
        <v>0.116018659286835</v>
      </c>
      <c r="AD23" s="19" t="n">
        <v>0.269034018555114</v>
      </c>
      <c r="AE23" s="19"/>
      <c r="AF23" s="19" t="n">
        <v>0.174154629100956</v>
      </c>
      <c r="AG23" s="19" t="n">
        <v>0.261766452651421</v>
      </c>
      <c r="AH23" s="19" t="n">
        <v>0.1965858627581</v>
      </c>
      <c r="AI23" s="19" t="n">
        <v>0.19296227003946</v>
      </c>
      <c r="AJ23" s="19" t="n">
        <v>0.287187684992088</v>
      </c>
      <c r="AK23" s="19"/>
      <c r="AL23" s="19" t="n">
        <v>0.257890667526971</v>
      </c>
      <c r="AM23" s="19" t="n">
        <v>0.201574074968979</v>
      </c>
      <c r="AN23" s="19" t="n">
        <v>0</v>
      </c>
      <c r="AO23" s="19" t="n">
        <v>0.0884502839272552</v>
      </c>
      <c r="AP23" s="19" t="n">
        <v>0.19271866727811</v>
      </c>
      <c r="AQ23" s="19" t="n">
        <v>0.217772046455069</v>
      </c>
      <c r="AR23" s="19" t="n">
        <v>0.0632630364064035</v>
      </c>
      <c r="AS23" s="19"/>
      <c r="AT23" s="19" t="n">
        <v>0.290121631688895</v>
      </c>
      <c r="AU23" s="19" t="n">
        <v>0</v>
      </c>
      <c r="AV23" s="19"/>
      <c r="AW23" s="19" t="n">
        <v>0.225911621899203</v>
      </c>
      <c r="AX23" s="19" t="n">
        <v>0.21284648722999</v>
      </c>
    </row>
    <row r="24">
      <c r="B24" t="s">
        <v>77</v>
      </c>
      <c r="C24" s="19" t="n">
        <v>0.201696265283533</v>
      </c>
      <c r="D24" s="19" t="n">
        <v>0.237860677695311</v>
      </c>
      <c r="E24" s="19" t="n">
        <v>0.153630433782595</v>
      </c>
      <c r="F24" s="19"/>
      <c r="G24" s="19" t="n">
        <v>0.192824420435391</v>
      </c>
      <c r="H24" s="19" t="n">
        <v>0.280735337854229</v>
      </c>
      <c r="I24" s="19" t="n">
        <v>0.215893118703717</v>
      </c>
      <c r="J24" s="19" t="n">
        <v>0.258337725675267</v>
      </c>
      <c r="K24" s="19" t="n">
        <v>0.125085699551163</v>
      </c>
      <c r="L24" s="19" t="n">
        <v>0.121337382615087</v>
      </c>
      <c r="M24" s="19"/>
      <c r="N24" s="19" t="n">
        <v>0.27500050656703</v>
      </c>
      <c r="O24" s="19" t="n">
        <v>0.17747592978254</v>
      </c>
      <c r="P24" s="19" t="n">
        <v>0.149717373164145</v>
      </c>
      <c r="Q24" s="19" t="n">
        <v>0.136839025414472</v>
      </c>
      <c r="R24" s="19"/>
      <c r="S24" s="19" t="n">
        <v>0.295619360511631</v>
      </c>
      <c r="T24" s="19" t="n">
        <v>0.189434014106145</v>
      </c>
      <c r="U24" s="19" t="n">
        <v>0.226282983527207</v>
      </c>
      <c r="V24" s="19" t="n">
        <v>0.0771135204849119</v>
      </c>
      <c r="W24" s="19" t="n">
        <v>0.233841573885715</v>
      </c>
      <c r="X24" s="19" t="n">
        <v>0.225444785449235</v>
      </c>
      <c r="Y24" s="19" t="n">
        <v>0.109003254644134</v>
      </c>
      <c r="Z24" s="19" t="n">
        <v>0.285121170206842</v>
      </c>
      <c r="AA24" s="19" t="n">
        <v>0.240495063863125</v>
      </c>
      <c r="AB24" s="19" t="n">
        <v>0.174812592815479</v>
      </c>
      <c r="AC24" s="19" t="n">
        <v>0.078737531337643</v>
      </c>
      <c r="AD24" s="19" t="n">
        <v>0.106281085165285</v>
      </c>
      <c r="AE24" s="19"/>
      <c r="AF24" s="19" t="n">
        <v>0.164475261684196</v>
      </c>
      <c r="AG24" s="19" t="n">
        <v>0.175044022260332</v>
      </c>
      <c r="AH24" s="19" t="n">
        <v>0.231876542689098</v>
      </c>
      <c r="AI24" s="19" t="n">
        <v>0.215326304222544</v>
      </c>
      <c r="AJ24" s="19" t="n">
        <v>0.513762641009265</v>
      </c>
      <c r="AK24" s="19"/>
      <c r="AL24" s="19" t="n">
        <v>0.182260063469373</v>
      </c>
      <c r="AM24" s="19" t="n">
        <v>0.195803006843442</v>
      </c>
      <c r="AN24" s="19" t="n">
        <v>0</v>
      </c>
      <c r="AO24" s="19" t="n">
        <v>0.206151741213823</v>
      </c>
      <c r="AP24" s="19" t="n">
        <v>0.257886215136452</v>
      </c>
      <c r="AQ24" s="19" t="n">
        <v>0.24826353516871</v>
      </c>
      <c r="AR24" s="19" t="n">
        <v>0</v>
      </c>
      <c r="AS24" s="19"/>
      <c r="AT24" s="19" t="n">
        <v>0.267567560843485</v>
      </c>
      <c r="AU24" s="19" t="n">
        <v>0</v>
      </c>
      <c r="AV24" s="19"/>
      <c r="AW24" s="19" t="n">
        <v>0.152200630714662</v>
      </c>
      <c r="AX24" s="19" t="n">
        <v>0.246147656534733</v>
      </c>
    </row>
    <row r="25">
      <c r="B25" t="s">
        <v>78</v>
      </c>
      <c r="C25" s="19" t="n">
        <v>0.108398427247703</v>
      </c>
      <c r="D25" s="19" t="n">
        <v>0.100683349961168</v>
      </c>
      <c r="E25" s="19" t="n">
        <v>0.11934095730931</v>
      </c>
      <c r="F25" s="19"/>
      <c r="G25" s="19" t="n">
        <v>0.132893071726574</v>
      </c>
      <c r="H25" s="19" t="n">
        <v>0.144450636810152</v>
      </c>
      <c r="I25" s="19" t="n">
        <v>0.141105593293247</v>
      </c>
      <c r="J25" s="19" t="n">
        <v>0.0869653467277014</v>
      </c>
      <c r="K25" s="19" t="n">
        <v>0.0702574935302298</v>
      </c>
      <c r="L25" s="19" t="n">
        <v>0.0633334683944284</v>
      </c>
      <c r="M25" s="19"/>
      <c r="N25" s="19" t="n">
        <v>0.14636163851516</v>
      </c>
      <c r="O25" s="19" t="n">
        <v>0.0731490704061035</v>
      </c>
      <c r="P25" s="19" t="n">
        <v>0.0719766462145661</v>
      </c>
      <c r="Q25" s="19" t="n">
        <v>0.126995913728547</v>
      </c>
      <c r="R25" s="19"/>
      <c r="S25" s="19" t="n">
        <v>0.210002320788574</v>
      </c>
      <c r="T25" s="19" t="n">
        <v>0.0589541799647108</v>
      </c>
      <c r="U25" s="19" t="n">
        <v>0.0487058876147716</v>
      </c>
      <c r="V25" s="19" t="n">
        <v>0.126586682022962</v>
      </c>
      <c r="W25" s="19" t="n">
        <v>0.170637803151441</v>
      </c>
      <c r="X25" s="19" t="n">
        <v>0.0866796207846472</v>
      </c>
      <c r="Y25" s="19" t="n">
        <v>0.0643289134552197</v>
      </c>
      <c r="Z25" s="19" t="n">
        <v>0.182219703108593</v>
      </c>
      <c r="AA25" s="19" t="n">
        <v>0.0584539844398806</v>
      </c>
      <c r="AB25" s="19" t="n">
        <v>0.128764651372587</v>
      </c>
      <c r="AC25" s="19" t="n">
        <v>0.0372383814190949</v>
      </c>
      <c r="AD25" s="19" t="n">
        <v>0.0836740608955533</v>
      </c>
      <c r="AE25" s="19"/>
      <c r="AF25" s="19" t="n">
        <v>0.0407307277319156</v>
      </c>
      <c r="AG25" s="19" t="n">
        <v>0.0772443149332854</v>
      </c>
      <c r="AH25" s="19" t="n">
        <v>0.114272188976959</v>
      </c>
      <c r="AI25" s="19" t="n">
        <v>0.166139531701027</v>
      </c>
      <c r="AJ25" s="19" t="n">
        <v>0.190304668389577</v>
      </c>
      <c r="AK25" s="19"/>
      <c r="AL25" s="19" t="n">
        <v>0.111580939702342</v>
      </c>
      <c r="AM25" s="19" t="n">
        <v>0.127274436488024</v>
      </c>
      <c r="AN25" s="19" t="n">
        <v>0</v>
      </c>
      <c r="AO25" s="19" t="n">
        <v>0.0827433199600168</v>
      </c>
      <c r="AP25" s="19" t="n">
        <v>0.0636869780629866</v>
      </c>
      <c r="AQ25" s="19" t="n">
        <v>0.10399208472526</v>
      </c>
      <c r="AR25" s="19" t="n">
        <v>0.0834957088790949</v>
      </c>
      <c r="AS25" s="19"/>
      <c r="AT25" s="19" t="n">
        <v>0.107860976967099</v>
      </c>
      <c r="AU25" s="19" t="n">
        <v>0.110044086611952</v>
      </c>
      <c r="AV25" s="19"/>
      <c r="AW25" s="19" t="n">
        <v>0.0495115891304993</v>
      </c>
      <c r="AX25" s="19" t="n">
        <v>0.14688607285574</v>
      </c>
    </row>
    <row r="26">
      <c r="B26" t="s">
        <v>79</v>
      </c>
      <c r="C26" s="19" t="n">
        <v>0.0571020429837542</v>
      </c>
      <c r="D26" s="19" t="n">
        <v>0.0442620150381672</v>
      </c>
      <c r="E26" s="19" t="n">
        <v>0.0702062037618508</v>
      </c>
      <c r="F26" s="19"/>
      <c r="G26" s="19" t="n">
        <v>0</v>
      </c>
      <c r="H26" s="19" t="n">
        <v>0.0328779266397424</v>
      </c>
      <c r="I26" s="19" t="n">
        <v>0.0569725023934205</v>
      </c>
      <c r="J26" s="19" t="n">
        <v>0.0593737719765665</v>
      </c>
      <c r="K26" s="19" t="n">
        <v>0.0698360611187594</v>
      </c>
      <c r="L26" s="19" t="n">
        <v>0.121101122280966</v>
      </c>
      <c r="M26" s="19"/>
      <c r="N26" s="19" t="n">
        <v>0.0682403106891847</v>
      </c>
      <c r="O26" s="19" t="n">
        <v>0.0335179094763974</v>
      </c>
      <c r="P26" s="19" t="n">
        <v>0.0421853431326017</v>
      </c>
      <c r="Q26" s="19" t="n">
        <v>0.0916852886857568</v>
      </c>
      <c r="R26" s="19"/>
      <c r="S26" s="19" t="n">
        <v>0.0227493530452777</v>
      </c>
      <c r="T26" s="19" t="n">
        <v>0.0476718322929032</v>
      </c>
      <c r="U26" s="19" t="n">
        <v>0.0726547575842217</v>
      </c>
      <c r="V26" s="19" t="n">
        <v>0.154228262240556</v>
      </c>
      <c r="W26" s="19" t="n">
        <v>0.0630420043753098</v>
      </c>
      <c r="X26" s="19" t="n">
        <v>0.047766648116746</v>
      </c>
      <c r="Y26" s="19" t="n">
        <v>0.0687943781999431</v>
      </c>
      <c r="Z26" s="19" t="n">
        <v>0.127534351848377</v>
      </c>
      <c r="AA26" s="19" t="n">
        <v>0</v>
      </c>
      <c r="AB26" s="19" t="n">
        <v>0.0462566794831766</v>
      </c>
      <c r="AC26" s="19" t="n">
        <v>0.086858345895874</v>
      </c>
      <c r="AD26" s="19" t="n">
        <v>0.0865804683098453</v>
      </c>
      <c r="AE26" s="19"/>
      <c r="AF26" s="19" t="n">
        <v>0.0874971734932458</v>
      </c>
      <c r="AG26" s="19" t="n">
        <v>0.0320855581445552</v>
      </c>
      <c r="AH26" s="19" t="n">
        <v>0.0594602867676293</v>
      </c>
      <c r="AI26" s="19" t="n">
        <v>0.036612898346306</v>
      </c>
      <c r="AJ26" s="19" t="n">
        <v>0</v>
      </c>
      <c r="AK26" s="19"/>
      <c r="AL26" s="19" t="n">
        <v>0.0717300834887404</v>
      </c>
      <c r="AM26" s="19" t="n">
        <v>0.0632895470136365</v>
      </c>
      <c r="AN26" s="19" t="n">
        <v>0</v>
      </c>
      <c r="AO26" s="19" t="n">
        <v>0</v>
      </c>
      <c r="AP26" s="19" t="n">
        <v>0.0268437892348262</v>
      </c>
      <c r="AQ26" s="19" t="n">
        <v>0.0208485325313158</v>
      </c>
      <c r="AR26" s="19" t="n">
        <v>0.198660539653438</v>
      </c>
      <c r="AS26" s="19"/>
      <c r="AT26" s="19" t="n">
        <v>0.0112576547207932</v>
      </c>
      <c r="AU26" s="19" t="n">
        <v>0.197476417257778</v>
      </c>
      <c r="AV26" s="19"/>
      <c r="AW26" s="19" t="n">
        <v>0.0603104107794317</v>
      </c>
      <c r="AX26" s="19" t="n">
        <v>0.0482111853609077</v>
      </c>
    </row>
    <row r="27">
      <c r="B27" t="s">
        <v>67</v>
      </c>
      <c r="C27" s="19" t="n">
        <v>0.0199108234524785</v>
      </c>
      <c r="D27" s="19" t="n">
        <v>0.00705174796369595</v>
      </c>
      <c r="E27" s="19" t="n">
        <v>0.0374183188167847</v>
      </c>
      <c r="F27" s="19"/>
      <c r="G27" s="19" t="n">
        <v>0.0351658136169357</v>
      </c>
      <c r="H27" s="19" t="n">
        <v>0.0108826749566824</v>
      </c>
      <c r="I27" s="19" t="n">
        <v>0.0364996922358556</v>
      </c>
      <c r="J27" s="19" t="n">
        <v>0.0118170238443263</v>
      </c>
      <c r="K27" s="19" t="n">
        <v>0</v>
      </c>
      <c r="L27" s="19" t="n">
        <v>0.0211807910630346</v>
      </c>
      <c r="M27" s="19"/>
      <c r="N27" s="19" t="n">
        <v>0.0054668257710709</v>
      </c>
      <c r="O27" s="19" t="n">
        <v>0.0285205071009308</v>
      </c>
      <c r="P27" s="19" t="n">
        <v>0.0191528056584437</v>
      </c>
      <c r="Q27" s="19" t="n">
        <v>0.0267515357473164</v>
      </c>
      <c r="R27" s="19"/>
      <c r="S27" s="19" t="n">
        <v>0.0108737013815746</v>
      </c>
      <c r="T27" s="19" t="n">
        <v>0.0149035661145352</v>
      </c>
      <c r="U27" s="19" t="n">
        <v>0.0246943585424446</v>
      </c>
      <c r="V27" s="19" t="n">
        <v>0</v>
      </c>
      <c r="W27" s="19" t="n">
        <v>0.0327366268424431</v>
      </c>
      <c r="X27" s="19" t="n">
        <v>0.0242187025675478</v>
      </c>
      <c r="Y27" s="19" t="n">
        <v>0.0227658416038095</v>
      </c>
      <c r="Z27" s="19" t="n">
        <v>0</v>
      </c>
      <c r="AA27" s="19" t="n">
        <v>0.0369024104729712</v>
      </c>
      <c r="AB27" s="19" t="n">
        <v>0</v>
      </c>
      <c r="AC27" s="19" t="n">
        <v>0.0822402164966765</v>
      </c>
      <c r="AD27" s="19" t="n">
        <v>0</v>
      </c>
      <c r="AE27" s="19"/>
      <c r="AF27" s="19" t="n">
        <v>0.044676385749993</v>
      </c>
      <c r="AG27" s="19" t="n">
        <v>0.0299870516017499</v>
      </c>
      <c r="AH27" s="19" t="n">
        <v>0.0111469869877225</v>
      </c>
      <c r="AI27" s="19" t="n">
        <v>0.0100620179899347</v>
      </c>
      <c r="AJ27" s="19" t="n">
        <v>0</v>
      </c>
      <c r="AK27" s="19"/>
      <c r="AL27" s="19" t="n">
        <v>0.013943958795521</v>
      </c>
      <c r="AM27" s="19" t="n">
        <v>0.0241383404819416</v>
      </c>
      <c r="AN27" s="19" t="n">
        <v>0</v>
      </c>
      <c r="AO27" s="19" t="n">
        <v>0.0423029280331339</v>
      </c>
      <c r="AP27" s="19" t="n">
        <v>0.0627833483384355</v>
      </c>
      <c r="AQ27" s="19" t="n">
        <v>0</v>
      </c>
      <c r="AR27" s="19" t="n">
        <v>0.0673445991847696</v>
      </c>
      <c r="AS27" s="19"/>
      <c r="AT27" s="19" t="n">
        <v>0</v>
      </c>
      <c r="AU27" s="19" t="n">
        <v>0.0808772686232687</v>
      </c>
      <c r="AV27" s="19"/>
      <c r="AW27" s="19" t="n">
        <v>0.02567161545248</v>
      </c>
      <c r="AX27" s="19" t="n">
        <v>0.00735173720761387</v>
      </c>
    </row>
    <row r="28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</row>
    <row r="29">
      <c r="B29" s="7" t="s">
        <v>87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</row>
    <row r="30">
      <c r="B30" s="23" t="s">
        <v>88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</row>
    <row r="31">
      <c r="B31" t="s">
        <v>82</v>
      </c>
      <c r="C31" s="19" t="n">
        <v>0.137568534642982</v>
      </c>
      <c r="D31" s="19" t="n">
        <v>0.139894363004299</v>
      </c>
      <c r="E31" s="19" t="n">
        <v>0.135835896228337</v>
      </c>
      <c r="F31" s="19"/>
      <c r="G31" s="19" t="n">
        <v>0.30141269898654</v>
      </c>
      <c r="H31" s="19" t="n">
        <v>0.281279339330086</v>
      </c>
      <c r="I31" s="19" t="n">
        <v>0.148954879399236</v>
      </c>
      <c r="J31" s="19" t="n">
        <v>0.044683904099323</v>
      </c>
      <c r="K31" s="19" t="n">
        <v>0.0272785476558421</v>
      </c>
      <c r="L31" s="19" t="n">
        <v>0.0516941261976527</v>
      </c>
      <c r="M31" s="19"/>
      <c r="N31" s="19" t="n">
        <v>0.186710542585203</v>
      </c>
      <c r="O31" s="19" t="n">
        <v>0.0954815953999455</v>
      </c>
      <c r="P31" s="19" t="n">
        <v>0.135298598133339</v>
      </c>
      <c r="Q31" s="19" t="n">
        <v>0.13137494295972</v>
      </c>
      <c r="R31" s="19"/>
      <c r="S31" s="19" t="n">
        <v>0.227981933400331</v>
      </c>
      <c r="T31" s="19" t="n">
        <v>0.117689264468762</v>
      </c>
      <c r="U31" s="19" t="n">
        <v>0.0722923019804309</v>
      </c>
      <c r="V31" s="19" t="n">
        <v>0.127781381745797</v>
      </c>
      <c r="W31" s="19" t="n">
        <v>0.112349610082078</v>
      </c>
      <c r="X31" s="19" t="n">
        <v>0.142808637537639</v>
      </c>
      <c r="Y31" s="19" t="n">
        <v>0.175613437001414</v>
      </c>
      <c r="Z31" s="19" t="n">
        <v>0.187971919228873</v>
      </c>
      <c r="AA31" s="19" t="n">
        <v>0.147406184633731</v>
      </c>
      <c r="AB31" s="19" t="n">
        <v>0.0838257741234014</v>
      </c>
      <c r="AC31" s="19" t="n">
        <v>0.0888768968724366</v>
      </c>
      <c r="AD31" s="19" t="n">
        <v>0.0892123475372417</v>
      </c>
      <c r="AE31" s="19"/>
      <c r="AF31" s="19" t="n">
        <v>0.0612353978003674</v>
      </c>
      <c r="AG31" s="19" t="n">
        <v>0.107435700158644</v>
      </c>
      <c r="AH31" s="19" t="n">
        <v>0.170751107627922</v>
      </c>
      <c r="AI31" s="19" t="n">
        <v>0.278356939470967</v>
      </c>
      <c r="AJ31" s="19" t="n">
        <v>0.499944654907534</v>
      </c>
      <c r="AK31" s="19"/>
      <c r="AL31" s="19" t="n">
        <v>0.11972629955354</v>
      </c>
      <c r="AM31" s="19" t="n">
        <v>0.130201579889983</v>
      </c>
      <c r="AN31" s="19" t="n">
        <v>0</v>
      </c>
      <c r="AO31" s="19" t="n">
        <v>0.0504699287167739</v>
      </c>
      <c r="AP31" s="19" t="n">
        <v>0.186455909331472</v>
      </c>
      <c r="AQ31" s="19" t="n">
        <v>0.19200613543321</v>
      </c>
      <c r="AR31" s="19" t="n">
        <v>0.157036930448599</v>
      </c>
      <c r="AS31" s="19"/>
      <c r="AT31" s="19" t="n">
        <v>0.214350419857865</v>
      </c>
      <c r="AU31" s="19" t="n">
        <v>0.0919652636365618</v>
      </c>
      <c r="AV31" s="19"/>
      <c r="AW31" s="19" t="n">
        <v>0.108602782300559</v>
      </c>
      <c r="AX31" s="19" t="n">
        <v>0.197040174523327</v>
      </c>
    </row>
    <row r="32">
      <c r="B32" t="s">
        <v>83</v>
      </c>
      <c r="C32" s="19" t="n">
        <v>0.22846469870538</v>
      </c>
      <c r="D32" s="19" t="n">
        <v>0.264892382708329</v>
      </c>
      <c r="E32" s="19" t="n">
        <v>0.193804911220528</v>
      </c>
      <c r="F32" s="19"/>
      <c r="G32" s="19" t="n">
        <v>0.345361875650603</v>
      </c>
      <c r="H32" s="19" t="n">
        <v>0.283340730158797</v>
      </c>
      <c r="I32" s="19" t="n">
        <v>0.287267409796022</v>
      </c>
      <c r="J32" s="19" t="n">
        <v>0.165496202519498</v>
      </c>
      <c r="K32" s="19" t="n">
        <v>0.112974299800533</v>
      </c>
      <c r="L32" s="19" t="n">
        <v>0.186825471419651</v>
      </c>
      <c r="M32" s="19"/>
      <c r="N32" s="19" t="n">
        <v>0.246982425162122</v>
      </c>
      <c r="O32" s="19" t="n">
        <v>0.249706869407335</v>
      </c>
      <c r="P32" s="19" t="n">
        <v>0.257982641111717</v>
      </c>
      <c r="Q32" s="19" t="n">
        <v>0.162201507685769</v>
      </c>
      <c r="R32" s="19"/>
      <c r="S32" s="19" t="n">
        <v>0.24311391354647</v>
      </c>
      <c r="T32" s="19" t="n">
        <v>0.170810577064845</v>
      </c>
      <c r="U32" s="19" t="n">
        <v>0.337625639203494</v>
      </c>
      <c r="V32" s="19" t="n">
        <v>0.182723503777757</v>
      </c>
      <c r="W32" s="19" t="n">
        <v>0.211748404363041</v>
      </c>
      <c r="X32" s="19" t="n">
        <v>0.266847648594775</v>
      </c>
      <c r="Y32" s="19" t="n">
        <v>0.266246035615181</v>
      </c>
      <c r="Z32" s="19" t="n">
        <v>0.187661034714747</v>
      </c>
      <c r="AA32" s="19" t="n">
        <v>0.230890109249816</v>
      </c>
      <c r="AB32" s="19" t="n">
        <v>0.211972802553394</v>
      </c>
      <c r="AC32" s="19" t="n">
        <v>0.193619966240925</v>
      </c>
      <c r="AD32" s="19" t="n">
        <v>0.230998265899952</v>
      </c>
      <c r="AE32" s="19"/>
      <c r="AF32" s="19" t="n">
        <v>0.127846388662201</v>
      </c>
      <c r="AG32" s="19" t="n">
        <v>0.23989222415961</v>
      </c>
      <c r="AH32" s="19" t="n">
        <v>0.27858024758609</v>
      </c>
      <c r="AI32" s="19" t="n">
        <v>0.272602950901715</v>
      </c>
      <c r="AJ32" s="19" t="n">
        <v>0.150558095593915</v>
      </c>
      <c r="AK32" s="19"/>
      <c r="AL32" s="19" t="n">
        <v>0.181607444296219</v>
      </c>
      <c r="AM32" s="19" t="n">
        <v>0.262752232750784</v>
      </c>
      <c r="AN32" s="19" t="n">
        <v>0</v>
      </c>
      <c r="AO32" s="19" t="n">
        <v>0.263671350686829</v>
      </c>
      <c r="AP32" s="19" t="n">
        <v>0.183471291334902</v>
      </c>
      <c r="AQ32" s="19" t="n">
        <v>0.272949423223963</v>
      </c>
      <c r="AR32" s="19" t="n">
        <v>0.282053892718075</v>
      </c>
      <c r="AS32" s="19"/>
      <c r="AT32" s="19" t="n">
        <v>0.2823036231117</v>
      </c>
      <c r="AU32" s="19" t="n">
        <v>0.19648800194254</v>
      </c>
      <c r="AV32" s="19"/>
      <c r="AW32" s="19" t="n">
        <v>0.216694204050832</v>
      </c>
      <c r="AX32" s="19" t="n">
        <v>0.261136283200976</v>
      </c>
    </row>
    <row r="33">
      <c r="B33" t="s">
        <v>84</v>
      </c>
      <c r="C33" s="19" t="n">
        <v>0.339138008961972</v>
      </c>
      <c r="D33" s="19" t="n">
        <v>0.333148767989816</v>
      </c>
      <c r="E33" s="19" t="n">
        <v>0.342402241313233</v>
      </c>
      <c r="F33" s="19"/>
      <c r="G33" s="19" t="n">
        <v>0.208182777579545</v>
      </c>
      <c r="H33" s="19" t="n">
        <v>0.248749831708825</v>
      </c>
      <c r="I33" s="19" t="n">
        <v>0.267119068484042</v>
      </c>
      <c r="J33" s="19" t="n">
        <v>0.416100279757035</v>
      </c>
      <c r="K33" s="19" t="n">
        <v>0.492822827840535</v>
      </c>
      <c r="L33" s="19" t="n">
        <v>0.392756819075186</v>
      </c>
      <c r="M33" s="19"/>
      <c r="N33" s="19" t="n">
        <v>0.366934370637145</v>
      </c>
      <c r="O33" s="19" t="n">
        <v>0.315385329089183</v>
      </c>
      <c r="P33" s="19" t="n">
        <v>0.359615584469817</v>
      </c>
      <c r="Q33" s="19" t="n">
        <v>0.318482635970726</v>
      </c>
      <c r="R33" s="19"/>
      <c r="S33" s="19" t="n">
        <v>0.325439636239209</v>
      </c>
      <c r="T33" s="19" t="n">
        <v>0.426508690858861</v>
      </c>
      <c r="U33" s="19" t="n">
        <v>0.302138595072258</v>
      </c>
      <c r="V33" s="19" t="n">
        <v>0.372821242252826</v>
      </c>
      <c r="W33" s="19" t="n">
        <v>0.35330999973803</v>
      </c>
      <c r="X33" s="19" t="n">
        <v>0.28890979218804</v>
      </c>
      <c r="Y33" s="19" t="n">
        <v>0.271086389432437</v>
      </c>
      <c r="Z33" s="19" t="n">
        <v>0.331013311762759</v>
      </c>
      <c r="AA33" s="19" t="n">
        <v>0.317894492152707</v>
      </c>
      <c r="AB33" s="19" t="n">
        <v>0.362344899250364</v>
      </c>
      <c r="AC33" s="19" t="n">
        <v>0.339617645144087</v>
      </c>
      <c r="AD33" s="19" t="n">
        <v>0.340642488086228</v>
      </c>
      <c r="AE33" s="19"/>
      <c r="AF33" s="19" t="n">
        <v>0.414172705155498</v>
      </c>
      <c r="AG33" s="19" t="n">
        <v>0.395682174617606</v>
      </c>
      <c r="AH33" s="19" t="n">
        <v>0.271375045883214</v>
      </c>
      <c r="AI33" s="19" t="n">
        <v>0.285011876583123</v>
      </c>
      <c r="AJ33" s="19" t="n">
        <v>0.283185406610497</v>
      </c>
      <c r="AK33" s="19"/>
      <c r="AL33" s="19" t="n">
        <v>0.425366475801867</v>
      </c>
      <c r="AM33" s="19" t="n">
        <v>0.299608067216187</v>
      </c>
      <c r="AN33" s="19" t="n">
        <v>0</v>
      </c>
      <c r="AO33" s="19" t="n">
        <v>0.370856399705454</v>
      </c>
      <c r="AP33" s="19" t="n">
        <v>0.262859188485251</v>
      </c>
      <c r="AQ33" s="19" t="n">
        <v>0.257275119423781</v>
      </c>
      <c r="AR33" s="19" t="n">
        <v>0.277409734659178</v>
      </c>
      <c r="AS33" s="19"/>
      <c r="AT33" s="19" t="n">
        <v>0.301809399350241</v>
      </c>
      <c r="AU33" s="19" t="n">
        <v>0.361308690179977</v>
      </c>
      <c r="AV33" s="19"/>
      <c r="AW33" s="19" t="n">
        <v>0.314579922849943</v>
      </c>
      <c r="AX33" s="19" t="n">
        <v>0.341167015380637</v>
      </c>
    </row>
    <row r="34">
      <c r="B34" t="s">
        <v>85</v>
      </c>
      <c r="C34" s="19" t="n">
        <v>0.19919654225378</v>
      </c>
      <c r="D34" s="19" t="n">
        <v>0.178465700752131</v>
      </c>
      <c r="E34" s="19" t="n">
        <v>0.220207054252705</v>
      </c>
      <c r="F34" s="19"/>
      <c r="G34" s="19" t="n">
        <v>0.131182657585932</v>
      </c>
      <c r="H34" s="19" t="n">
        <v>0.116243064958802</v>
      </c>
      <c r="I34" s="19" t="n">
        <v>0.194210615261553</v>
      </c>
      <c r="J34" s="19" t="n">
        <v>0.235451037900052</v>
      </c>
      <c r="K34" s="19" t="n">
        <v>0.268366360910717</v>
      </c>
      <c r="L34" s="19" t="n">
        <v>0.240179013390888</v>
      </c>
      <c r="M34" s="19"/>
      <c r="N34" s="19" t="n">
        <v>0.152881870148866</v>
      </c>
      <c r="O34" s="19" t="n">
        <v>0.25665387002746</v>
      </c>
      <c r="P34" s="19" t="n">
        <v>0.132888456590813</v>
      </c>
      <c r="Q34" s="19" t="n">
        <v>0.245276281445883</v>
      </c>
      <c r="R34" s="19"/>
      <c r="S34" s="19" t="n">
        <v>0.142920879328115</v>
      </c>
      <c r="T34" s="19" t="n">
        <v>0.157753649650893</v>
      </c>
      <c r="U34" s="19" t="n">
        <v>0.217808693153678</v>
      </c>
      <c r="V34" s="19" t="n">
        <v>0.191944608460848</v>
      </c>
      <c r="W34" s="19" t="n">
        <v>0.245649525465174</v>
      </c>
      <c r="X34" s="19" t="n">
        <v>0.169369328782561</v>
      </c>
      <c r="Y34" s="19" t="n">
        <v>0.179570868919022</v>
      </c>
      <c r="Z34" s="19" t="n">
        <v>0.27109884771297</v>
      </c>
      <c r="AA34" s="19" t="n">
        <v>0.217961854389458</v>
      </c>
      <c r="AB34" s="19" t="n">
        <v>0.226422410128509</v>
      </c>
      <c r="AC34" s="19" t="n">
        <v>0.251856471458687</v>
      </c>
      <c r="AD34" s="19" t="n">
        <v>0.312460890076139</v>
      </c>
      <c r="AE34" s="19"/>
      <c r="AF34" s="19" t="n">
        <v>0.255595968822905</v>
      </c>
      <c r="AG34" s="19" t="n">
        <v>0.170220471508947</v>
      </c>
      <c r="AH34" s="19" t="n">
        <v>0.192454478948631</v>
      </c>
      <c r="AI34" s="19" t="n">
        <v>0.130770405501229</v>
      </c>
      <c r="AJ34" s="19" t="n">
        <v>0.0663118428880546</v>
      </c>
      <c r="AK34" s="19"/>
      <c r="AL34" s="19" t="n">
        <v>0.183531118590522</v>
      </c>
      <c r="AM34" s="19" t="n">
        <v>0.216402491297105</v>
      </c>
      <c r="AN34" s="19" t="n">
        <v>0</v>
      </c>
      <c r="AO34" s="19" t="n">
        <v>0.222905607493494</v>
      </c>
      <c r="AP34" s="19" t="n">
        <v>0.17504250988943</v>
      </c>
      <c r="AQ34" s="19" t="n">
        <v>0.208282762781549</v>
      </c>
      <c r="AR34" s="19" t="n">
        <v>0.220122824182734</v>
      </c>
      <c r="AS34" s="19"/>
      <c r="AT34" s="19" t="n">
        <v>0.159007480827622</v>
      </c>
      <c r="AU34" s="19" t="n">
        <v>0.223066139289352</v>
      </c>
      <c r="AV34" s="19"/>
      <c r="AW34" s="19" t="n">
        <v>0.222287857783891</v>
      </c>
      <c r="AX34" s="19" t="n">
        <v>0.157673512248973</v>
      </c>
    </row>
    <row r="35">
      <c r="B35" t="s">
        <v>86</v>
      </c>
      <c r="C35" s="19" t="n">
        <v>0.0956322154358859</v>
      </c>
      <c r="D35" s="19" t="n">
        <v>0.0835987855454246</v>
      </c>
      <c r="E35" s="19" t="n">
        <v>0.107749896985196</v>
      </c>
      <c r="F35" s="19"/>
      <c r="G35" s="19" t="n">
        <v>0.0138599901973803</v>
      </c>
      <c r="H35" s="19" t="n">
        <v>0.0703870338434893</v>
      </c>
      <c r="I35" s="19" t="n">
        <v>0.102448027059148</v>
      </c>
      <c r="J35" s="19" t="n">
        <v>0.138268575724092</v>
      </c>
      <c r="K35" s="19" t="n">
        <v>0.098557963792372</v>
      </c>
      <c r="L35" s="19" t="n">
        <v>0.128544569916621</v>
      </c>
      <c r="M35" s="19"/>
      <c r="N35" s="19" t="n">
        <v>0.0464907914666638</v>
      </c>
      <c r="O35" s="19" t="n">
        <v>0.0827723360760776</v>
      </c>
      <c r="P35" s="19" t="n">
        <v>0.114214719694315</v>
      </c>
      <c r="Q35" s="19" t="n">
        <v>0.142664631937902</v>
      </c>
      <c r="R35" s="19"/>
      <c r="S35" s="19" t="n">
        <v>0.0605436374858743</v>
      </c>
      <c r="T35" s="19" t="n">
        <v>0.127237817956638</v>
      </c>
      <c r="U35" s="19" t="n">
        <v>0.0701347705901393</v>
      </c>
      <c r="V35" s="19" t="n">
        <v>0.124729263762772</v>
      </c>
      <c r="W35" s="19" t="n">
        <v>0.0769424603516773</v>
      </c>
      <c r="X35" s="19" t="n">
        <v>0.132064592896985</v>
      </c>
      <c r="Y35" s="19" t="n">
        <v>0.107483269031947</v>
      </c>
      <c r="Z35" s="19" t="n">
        <v>0.0222548865806508</v>
      </c>
      <c r="AA35" s="19" t="n">
        <v>0.0858473595742879</v>
      </c>
      <c r="AB35" s="19" t="n">
        <v>0.115434113944332</v>
      </c>
      <c r="AC35" s="19" t="n">
        <v>0.126029020283864</v>
      </c>
      <c r="AD35" s="19" t="n">
        <v>0.0266860084004395</v>
      </c>
      <c r="AE35" s="19"/>
      <c r="AF35" s="19" t="n">
        <v>0.141149539559029</v>
      </c>
      <c r="AG35" s="19" t="n">
        <v>0.0867694295551936</v>
      </c>
      <c r="AH35" s="19" t="n">
        <v>0.0868391199541433</v>
      </c>
      <c r="AI35" s="19" t="n">
        <v>0.0332578275429657</v>
      </c>
      <c r="AJ35" s="19" t="n">
        <v>0</v>
      </c>
      <c r="AK35" s="19"/>
      <c r="AL35" s="19" t="n">
        <v>0.0897686617578516</v>
      </c>
      <c r="AM35" s="19" t="n">
        <v>0.0910356288459409</v>
      </c>
      <c r="AN35" s="19" t="n">
        <v>0</v>
      </c>
      <c r="AO35" s="19" t="n">
        <v>0.0920967133974492</v>
      </c>
      <c r="AP35" s="19" t="n">
        <v>0.192171100958945</v>
      </c>
      <c r="AQ35" s="19" t="n">
        <v>0.0694865591374966</v>
      </c>
      <c r="AR35" s="19" t="n">
        <v>0.0633766179914138</v>
      </c>
      <c r="AS35" s="19"/>
      <c r="AT35" s="19" t="n">
        <v>0.0425290768525719</v>
      </c>
      <c r="AU35" s="19" t="n">
        <v>0.12717190495157</v>
      </c>
      <c r="AV35" s="19"/>
      <c r="AW35" s="19" t="n">
        <v>0.137835233014775</v>
      </c>
      <c r="AX35" s="19" t="n">
        <v>0.0429830146460871</v>
      </c>
    </row>
    <row r="36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</row>
    <row r="37">
      <c r="B37" s="7" t="s">
        <v>90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</row>
    <row r="38">
      <c r="B38" s="23" t="s">
        <v>88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</row>
    <row r="39">
      <c r="B39" t="s">
        <v>55</v>
      </c>
      <c r="C39" s="19" t="n">
        <v>0.838609334636179</v>
      </c>
      <c r="D39" s="19" t="n">
        <v>0.837661144900313</v>
      </c>
      <c r="E39" s="19" t="n">
        <v>0.838904409569702</v>
      </c>
      <c r="F39" s="19"/>
      <c r="G39" s="19" t="n">
        <v>0.890966059567496</v>
      </c>
      <c r="H39" s="19" t="n">
        <v>0.896145293324899</v>
      </c>
      <c r="I39" s="19" t="n">
        <v>0.878232604571481</v>
      </c>
      <c r="J39" s="19" t="n">
        <v>0.883842811420158</v>
      </c>
      <c r="K39" s="19" t="n">
        <v>0.802274370359934</v>
      </c>
      <c r="L39" s="19" t="n">
        <v>0.711856445128331</v>
      </c>
      <c r="M39" s="19"/>
      <c r="N39" s="19" t="n">
        <v>0.838979358428039</v>
      </c>
      <c r="O39" s="19" t="n">
        <v>0.845800206151971</v>
      </c>
      <c r="P39" s="19" t="n">
        <v>0.856572036767884</v>
      </c>
      <c r="Q39" s="19" t="n">
        <v>0.81362855680884</v>
      </c>
      <c r="R39" s="19"/>
      <c r="S39" s="19" t="n">
        <v>0.866189403584702</v>
      </c>
      <c r="T39" s="19" t="n">
        <v>0.836272140307758</v>
      </c>
      <c r="U39" s="19" t="n">
        <v>0.755619607059684</v>
      </c>
      <c r="V39" s="19" t="n">
        <v>0.895868379185856</v>
      </c>
      <c r="W39" s="19" t="n">
        <v>0.854769979893235</v>
      </c>
      <c r="X39" s="19" t="n">
        <v>0.889642562117756</v>
      </c>
      <c r="Y39" s="19" t="n">
        <v>0.879057357473098</v>
      </c>
      <c r="Z39" s="19" t="n">
        <v>0.748638823715375</v>
      </c>
      <c r="AA39" s="19" t="n">
        <v>0.837369728799396</v>
      </c>
      <c r="AB39" s="19" t="n">
        <v>0.813419133966474</v>
      </c>
      <c r="AC39" s="19" t="n">
        <v>0.761877223144059</v>
      </c>
      <c r="AD39" s="19" t="n">
        <v>0.798389197839184</v>
      </c>
      <c r="AE39" s="19"/>
      <c r="AF39" s="19" t="n">
        <v>0.790592121191438</v>
      </c>
      <c r="AG39" s="19" t="n">
        <v>0.850973512376736</v>
      </c>
      <c r="AH39" s="19" t="n">
        <v>0.84972118149097</v>
      </c>
      <c r="AI39" s="19" t="n">
        <v>0.88635653327919</v>
      </c>
      <c r="AJ39" s="19" t="n">
        <v>0.858298009604501</v>
      </c>
      <c r="AK39" s="19"/>
      <c r="AL39" s="19" t="n">
        <v>0.779453507512487</v>
      </c>
      <c r="AM39" s="19" t="n">
        <v>0.862524269705965</v>
      </c>
      <c r="AN39" s="19" t="n">
        <v>0</v>
      </c>
      <c r="AO39" s="19" t="n">
        <v>0.872997619737884</v>
      </c>
      <c r="AP39" s="19" t="n">
        <v>0.841310704546739</v>
      </c>
      <c r="AQ39" s="19" t="n">
        <v>0.909761388409096</v>
      </c>
      <c r="AR39" s="19" t="n">
        <v>0.827518582516602</v>
      </c>
      <c r="AS39" s="19"/>
      <c r="AT39" s="19" t="n">
        <v>0.881725392254728</v>
      </c>
      <c r="AU39" s="19" t="n">
        <v>0.813001298902172</v>
      </c>
      <c r="AV39" s="19"/>
      <c r="AW39" s="19" t="n">
        <v>0.860171318190376</v>
      </c>
      <c r="AX39" s="19" t="n">
        <v>0.832848082918506</v>
      </c>
    </row>
    <row r="40">
      <c r="B40" t="s">
        <v>56</v>
      </c>
      <c r="C40" s="19" t="n">
        <v>0.158380568021528</v>
      </c>
      <c r="D40" s="19" t="n">
        <v>0.158366115406744</v>
      </c>
      <c r="E40" s="19" t="n">
        <v>0.159013240286804</v>
      </c>
      <c r="F40" s="19"/>
      <c r="G40" s="19" t="n">
        <v>0.109033940432504</v>
      </c>
      <c r="H40" s="19" t="n">
        <v>0.103854706675101</v>
      </c>
      <c r="I40" s="19" t="n">
        <v>0.116426216701025</v>
      </c>
      <c r="J40" s="19" t="n">
        <v>0.116157188579842</v>
      </c>
      <c r="K40" s="19" t="n">
        <v>0.197725629640066</v>
      </c>
      <c r="L40" s="19" t="n">
        <v>0.278078883454277</v>
      </c>
      <c r="M40" s="19"/>
      <c r="N40" s="19" t="n">
        <v>0.161020641571962</v>
      </c>
      <c r="O40" s="19" t="n">
        <v>0.142595983482702</v>
      </c>
      <c r="P40" s="19" t="n">
        <v>0.143427963232116</v>
      </c>
      <c r="Q40" s="19" t="n">
        <v>0.18637144319116</v>
      </c>
      <c r="R40" s="19"/>
      <c r="S40" s="19" t="n">
        <v>0.126291458867155</v>
      </c>
      <c r="T40" s="19" t="n">
        <v>0.163727859692242</v>
      </c>
      <c r="U40" s="19" t="n">
        <v>0.244380392940317</v>
      </c>
      <c r="V40" s="19" t="n">
        <v>0.104131620814143</v>
      </c>
      <c r="W40" s="19" t="n">
        <v>0.145230020106765</v>
      </c>
      <c r="X40" s="19" t="n">
        <v>0.110357437882244</v>
      </c>
      <c r="Y40" s="19" t="n">
        <v>0.120942642526902</v>
      </c>
      <c r="Z40" s="19" t="n">
        <v>0.251361176284625</v>
      </c>
      <c r="AA40" s="19" t="n">
        <v>0.15305678283703</v>
      </c>
      <c r="AB40" s="19" t="n">
        <v>0.176480188422037</v>
      </c>
      <c r="AC40" s="19" t="n">
        <v>0.238122776855941</v>
      </c>
      <c r="AD40" s="19" t="n">
        <v>0.201610802160816</v>
      </c>
      <c r="AE40" s="19"/>
      <c r="AF40" s="19" t="n">
        <v>0.205093995742564</v>
      </c>
      <c r="AG40" s="19" t="n">
        <v>0.149026487623264</v>
      </c>
      <c r="AH40" s="19" t="n">
        <v>0.146935563650071</v>
      </c>
      <c r="AI40" s="19" t="n">
        <v>0.11364346672081</v>
      </c>
      <c r="AJ40" s="19" t="n">
        <v>0.141701990395499</v>
      </c>
      <c r="AK40" s="19"/>
      <c r="AL40" s="19" t="n">
        <v>0.220546492487513</v>
      </c>
      <c r="AM40" s="19" t="n">
        <v>0.137475730294036</v>
      </c>
      <c r="AN40" s="19" t="n">
        <v>0</v>
      </c>
      <c r="AO40" s="19" t="n">
        <v>0.11545393034223</v>
      </c>
      <c r="AP40" s="19" t="n">
        <v>0.146467843231395</v>
      </c>
      <c r="AQ40" s="19" t="n">
        <v>0.0902386115909041</v>
      </c>
      <c r="AR40" s="19" t="n">
        <v>0.172481417483398</v>
      </c>
      <c r="AS40" s="19"/>
      <c r="AT40" s="19" t="n">
        <v>0.118274607745272</v>
      </c>
      <c r="AU40" s="19" t="n">
        <v>0.18220080856827</v>
      </c>
      <c r="AV40" s="19"/>
      <c r="AW40" s="19" t="n">
        <v>0.136190145845523</v>
      </c>
      <c r="AX40" s="19" t="n">
        <v>0.167151917081494</v>
      </c>
    </row>
    <row r="41">
      <c r="B41" t="s">
        <v>89</v>
      </c>
      <c r="C41" s="19" t="n">
        <v>0.00301009734229293</v>
      </c>
      <c r="D41" s="19" t="n">
        <v>0.00397273969294333</v>
      </c>
      <c r="E41" s="19" t="n">
        <v>0.00208235014349378</v>
      </c>
      <c r="F41" s="19"/>
      <c r="G41" s="19" t="n">
        <v>0</v>
      </c>
      <c r="H41" s="19" t="n">
        <v>0</v>
      </c>
      <c r="I41" s="19" t="n">
        <v>0.00534117872749413</v>
      </c>
      <c r="J41" s="19" t="n">
        <v>0</v>
      </c>
      <c r="K41" s="19" t="n">
        <v>0</v>
      </c>
      <c r="L41" s="19" t="n">
        <v>0.010064671417392</v>
      </c>
      <c r="M41" s="19"/>
      <c r="N41" s="19" t="n">
        <v>0</v>
      </c>
      <c r="O41" s="19" t="n">
        <v>0.0116038103653277</v>
      </c>
      <c r="P41" s="19" t="n">
        <v>0</v>
      </c>
      <c r="Q41" s="19" t="n">
        <v>0</v>
      </c>
      <c r="R41" s="19"/>
      <c r="S41" s="19" t="n">
        <v>0.00751913754814259</v>
      </c>
      <c r="T41" s="19" t="n">
        <v>0</v>
      </c>
      <c r="U41" s="19" t="n">
        <v>0</v>
      </c>
      <c r="V41" s="19" t="n">
        <v>0</v>
      </c>
      <c r="W41" s="19" t="n">
        <v>0</v>
      </c>
      <c r="X41" s="19" t="n">
        <v>0</v>
      </c>
      <c r="Y41" s="19" t="n">
        <v>0</v>
      </c>
      <c r="Z41" s="19" t="n">
        <v>0</v>
      </c>
      <c r="AA41" s="19" t="n">
        <v>0.00957348836357402</v>
      </c>
      <c r="AB41" s="19" t="n">
        <v>0.0101006776114889</v>
      </c>
      <c r="AC41" s="19" t="n">
        <v>0</v>
      </c>
      <c r="AD41" s="19" t="n">
        <v>0</v>
      </c>
      <c r="AE41" s="19"/>
      <c r="AF41" s="19" t="n">
        <v>0.00431388306599818</v>
      </c>
      <c r="AG41" s="19" t="n">
        <v>0</v>
      </c>
      <c r="AH41" s="19" t="n">
        <v>0.00334325485895904</v>
      </c>
      <c r="AI41" s="19" t="n">
        <v>0</v>
      </c>
      <c r="AJ41" s="19" t="n">
        <v>0</v>
      </c>
      <c r="AK41" s="19"/>
      <c r="AL41" s="19" t="n">
        <v>0</v>
      </c>
      <c r="AM41" s="19" t="n">
        <v>0</v>
      </c>
      <c r="AN41" s="19" t="n">
        <v>0</v>
      </c>
      <c r="AO41" s="19" t="n">
        <v>0.0115484499198851</v>
      </c>
      <c r="AP41" s="19" t="n">
        <v>0.0122214522218658</v>
      </c>
      <c r="AQ41" s="19" t="n">
        <v>0</v>
      </c>
      <c r="AR41" s="19" t="n">
        <v>0</v>
      </c>
      <c r="AS41" s="19"/>
      <c r="AT41" s="19" t="n">
        <v>0</v>
      </c>
      <c r="AU41" s="19" t="n">
        <v>0.00479789252955776</v>
      </c>
      <c r="AV41" s="19"/>
      <c r="AW41" s="19" t="n">
        <v>0.00363853596410129</v>
      </c>
      <c r="AX41" s="19" t="n">
        <v>0</v>
      </c>
    </row>
    <row r="42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</row>
    <row r="43">
      <c r="B43" s="7" t="s">
        <v>99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</row>
    <row r="44">
      <c r="B44" s="23" t="s">
        <v>88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</row>
    <row r="45">
      <c r="B45" t="s">
        <v>91</v>
      </c>
      <c r="C45" s="19" t="n">
        <v>0.307507664819383</v>
      </c>
      <c r="D45" s="19" t="n">
        <v>0.237122876638259</v>
      </c>
      <c r="E45" s="19" t="n">
        <v>0.377401610793032</v>
      </c>
      <c r="F45" s="19"/>
      <c r="G45" s="19" t="n">
        <v>0.364010120866556</v>
      </c>
      <c r="H45" s="19" t="n">
        <v>0.302695498005101</v>
      </c>
      <c r="I45" s="19" t="n">
        <v>0.376385040315813</v>
      </c>
      <c r="J45" s="19" t="n">
        <v>0.355865920758853</v>
      </c>
      <c r="K45" s="19" t="n">
        <v>0.256423863088373</v>
      </c>
      <c r="L45" s="19" t="n">
        <v>0.212360574996794</v>
      </c>
      <c r="M45" s="19"/>
      <c r="N45" s="19" t="n">
        <v>0.142251113374647</v>
      </c>
      <c r="O45" s="19" t="n">
        <v>0.246864512788341</v>
      </c>
      <c r="P45" s="19" t="n">
        <v>0.337876257674429</v>
      </c>
      <c r="Q45" s="19" t="n">
        <v>0.520848697763943</v>
      </c>
      <c r="R45" s="19"/>
      <c r="S45" s="19" t="n">
        <v>0.256012831928949</v>
      </c>
      <c r="T45" s="19" t="n">
        <v>0.288359618829636</v>
      </c>
      <c r="U45" s="19" t="n">
        <v>0.338535634560084</v>
      </c>
      <c r="V45" s="19" t="n">
        <v>0.346414410957372</v>
      </c>
      <c r="W45" s="19" t="n">
        <v>0.349511664466439</v>
      </c>
      <c r="X45" s="19" t="n">
        <v>0.375192191772133</v>
      </c>
      <c r="Y45" s="19" t="n">
        <v>0.333346093689032</v>
      </c>
      <c r="Z45" s="19" t="n">
        <v>0.28831327110377</v>
      </c>
      <c r="AA45" s="19" t="n">
        <v>0.315638594536254</v>
      </c>
      <c r="AB45" s="19" t="n">
        <v>0.225582043074081</v>
      </c>
      <c r="AC45" s="19" t="n">
        <v>0.273654180629631</v>
      </c>
      <c r="AD45" s="19" t="n">
        <v>0.35755128069642</v>
      </c>
      <c r="AE45" s="19"/>
      <c r="AF45" s="19" t="n">
        <v>0.457197881005111</v>
      </c>
      <c r="AG45" s="19" t="n">
        <v>0.369962976307808</v>
      </c>
      <c r="AH45" s="19" t="n">
        <v>0.207155794913148</v>
      </c>
      <c r="AI45" s="19" t="n">
        <v>0.172765575403298</v>
      </c>
      <c r="AJ45" s="19" t="n">
        <v>0</v>
      </c>
      <c r="AK45" s="19"/>
      <c r="AL45" s="19" t="n">
        <v>0.141537719465114</v>
      </c>
      <c r="AM45" s="19" t="n">
        <v>0.244890500665378</v>
      </c>
      <c r="AN45" s="19" t="n">
        <v>0</v>
      </c>
      <c r="AO45" s="19" t="n">
        <v>0.516445751176467</v>
      </c>
      <c r="AP45" s="19" t="n">
        <v>0.566595959053545</v>
      </c>
      <c r="AQ45" s="19" t="n">
        <v>0.45167604980127</v>
      </c>
      <c r="AR45" s="19" t="n">
        <v>0.511231879414326</v>
      </c>
      <c r="AS45" s="19"/>
      <c r="AT45" s="19" t="n">
        <v>0.13950015066189</v>
      </c>
      <c r="AU45" s="19" t="n">
        <v>0.407292818280996</v>
      </c>
      <c r="AV45" s="19"/>
      <c r="AW45" s="19" t="n">
        <v>0.570436283044454</v>
      </c>
      <c r="AX45" s="19" t="n">
        <v>0</v>
      </c>
    </row>
    <row r="46">
      <c r="B46" t="s">
        <v>92</v>
      </c>
      <c r="C46" s="19" t="n">
        <v>0.231566854035195</v>
      </c>
      <c r="D46" s="19" t="n">
        <v>0.25313220633187</v>
      </c>
      <c r="E46" s="19" t="n">
        <v>0.211424268713889</v>
      </c>
      <c r="F46" s="19"/>
      <c r="G46" s="19" t="n">
        <v>0.300329101633795</v>
      </c>
      <c r="H46" s="19" t="n">
        <v>0.263688260233632</v>
      </c>
      <c r="I46" s="19" t="n">
        <v>0.233637466046548</v>
      </c>
      <c r="J46" s="19" t="n">
        <v>0.232408608942775</v>
      </c>
      <c r="K46" s="19" t="n">
        <v>0.158556308089382</v>
      </c>
      <c r="L46" s="19" t="n">
        <v>0.206213131684955</v>
      </c>
      <c r="M46" s="19"/>
      <c r="N46" s="19" t="n">
        <v>0.17759390846223</v>
      </c>
      <c r="O46" s="19" t="n">
        <v>0.270449691493145</v>
      </c>
      <c r="P46" s="19" t="n">
        <v>0.24923236028552</v>
      </c>
      <c r="Q46" s="19" t="n">
        <v>0.231504410944928</v>
      </c>
      <c r="R46" s="19"/>
      <c r="S46" s="19" t="n">
        <v>0.224069908570459</v>
      </c>
      <c r="T46" s="19" t="n">
        <v>0.165455277248361</v>
      </c>
      <c r="U46" s="19" t="n">
        <v>0.216071404146457</v>
      </c>
      <c r="V46" s="19" t="n">
        <v>0.258300348200261</v>
      </c>
      <c r="W46" s="19" t="n">
        <v>0.290478534521186</v>
      </c>
      <c r="X46" s="19" t="n">
        <v>0.333709378742423</v>
      </c>
      <c r="Y46" s="19" t="n">
        <v>0.207011323365357</v>
      </c>
      <c r="Z46" s="19" t="n">
        <v>0.189997010109279</v>
      </c>
      <c r="AA46" s="19" t="n">
        <v>0.231795385479368</v>
      </c>
      <c r="AB46" s="19" t="n">
        <v>0.282275745485542</v>
      </c>
      <c r="AC46" s="19" t="n">
        <v>0.165258898883946</v>
      </c>
      <c r="AD46" s="19" t="n">
        <v>0.145876109528908</v>
      </c>
      <c r="AE46" s="19"/>
      <c r="AF46" s="19" t="n">
        <v>0.229616077308912</v>
      </c>
      <c r="AG46" s="19" t="n">
        <v>0.235596185930851</v>
      </c>
      <c r="AH46" s="19" t="n">
        <v>0.263562285938495</v>
      </c>
      <c r="AI46" s="19" t="n">
        <v>0.219042487707852</v>
      </c>
      <c r="AJ46" s="19" t="n">
        <v>0.0643938637193831</v>
      </c>
      <c r="AK46" s="19"/>
      <c r="AL46" s="19" t="n">
        <v>0.198978955965926</v>
      </c>
      <c r="AM46" s="19" t="n">
        <v>0.26265972740601</v>
      </c>
      <c r="AN46" s="19" t="n">
        <v>0</v>
      </c>
      <c r="AO46" s="19" t="n">
        <v>0.179222310084587</v>
      </c>
      <c r="AP46" s="19" t="n">
        <v>0.255542282346185</v>
      </c>
      <c r="AQ46" s="19" t="n">
        <v>0.273616733512101</v>
      </c>
      <c r="AR46" s="19" t="n">
        <v>0.195964829936863</v>
      </c>
      <c r="AS46" s="19"/>
      <c r="AT46" s="19" t="n">
        <v>0.234023853758502</v>
      </c>
      <c r="AU46" s="19" t="n">
        <v>0.230107561600123</v>
      </c>
      <c r="AV46" s="19"/>
      <c r="AW46" s="19" t="n">
        <v>0.429563716955546</v>
      </c>
      <c r="AX46" s="19" t="n">
        <v>0</v>
      </c>
    </row>
    <row r="47">
      <c r="B47" t="s">
        <v>93</v>
      </c>
      <c r="C47" s="19" t="n">
        <v>0.203948399360628</v>
      </c>
      <c r="D47" s="19" t="n">
        <v>0.236193437118412</v>
      </c>
      <c r="E47" s="19" t="n">
        <v>0.17327496980537</v>
      </c>
      <c r="F47" s="19"/>
      <c r="G47" s="19" t="n">
        <v>0.128516505559546</v>
      </c>
      <c r="H47" s="19" t="n">
        <v>0.186205156188449</v>
      </c>
      <c r="I47" s="19" t="n">
        <v>0.167293471722148</v>
      </c>
      <c r="J47" s="19" t="n">
        <v>0.19686802871941</v>
      </c>
      <c r="K47" s="19" t="n">
        <v>0.223877957360762</v>
      </c>
      <c r="L47" s="19" t="n">
        <v>0.291134406667042</v>
      </c>
      <c r="M47" s="19"/>
      <c r="N47" s="19" t="n">
        <v>0.261298654597728</v>
      </c>
      <c r="O47" s="19" t="n">
        <v>0.260053852383051</v>
      </c>
      <c r="P47" s="19" t="n">
        <v>0.197235915091292</v>
      </c>
      <c r="Q47" s="19" t="n">
        <v>0.0912466937659749</v>
      </c>
      <c r="R47" s="19"/>
      <c r="S47" s="19" t="n">
        <v>0.124644847020346</v>
      </c>
      <c r="T47" s="19" t="n">
        <v>0.30042738247627</v>
      </c>
      <c r="U47" s="19" t="n">
        <v>0.251907291703368</v>
      </c>
      <c r="V47" s="19" t="n">
        <v>0.191835761786689</v>
      </c>
      <c r="W47" s="19" t="n">
        <v>0.16383395845161</v>
      </c>
      <c r="X47" s="19" t="n">
        <v>0.0843509031710678</v>
      </c>
      <c r="Y47" s="19" t="n">
        <v>0.23104347932082</v>
      </c>
      <c r="Z47" s="19" t="n">
        <v>0.254667360828762</v>
      </c>
      <c r="AA47" s="19" t="n">
        <v>0.182259228216881</v>
      </c>
      <c r="AB47" s="19" t="n">
        <v>0.25885724091499</v>
      </c>
      <c r="AC47" s="19" t="n">
        <v>0.253505467887346</v>
      </c>
      <c r="AD47" s="19" t="n">
        <v>0.209532795310828</v>
      </c>
      <c r="AE47" s="19"/>
      <c r="AF47" s="19" t="n">
        <v>0.1510722837455</v>
      </c>
      <c r="AG47" s="19" t="n">
        <v>0.175365411503676</v>
      </c>
      <c r="AH47" s="19" t="n">
        <v>0.250231588726157</v>
      </c>
      <c r="AI47" s="19" t="n">
        <v>0.235148269330349</v>
      </c>
      <c r="AJ47" s="19" t="n">
        <v>0.0845217862745585</v>
      </c>
      <c r="AK47" s="19"/>
      <c r="AL47" s="19" t="n">
        <v>0.273118897028779</v>
      </c>
      <c r="AM47" s="19" t="n">
        <v>0.229736978460869</v>
      </c>
      <c r="AN47" s="19" t="n">
        <v>0</v>
      </c>
      <c r="AO47" s="19" t="n">
        <v>0.110665906568891</v>
      </c>
      <c r="AP47" s="19" t="n">
        <v>0.0213267220081527</v>
      </c>
      <c r="AQ47" s="19" t="n">
        <v>0.167825809060347</v>
      </c>
      <c r="AR47" s="19" t="n">
        <v>0.180165848778691</v>
      </c>
      <c r="AS47" s="19"/>
      <c r="AT47" s="19" t="n">
        <v>0.27259588042625</v>
      </c>
      <c r="AU47" s="19" t="n">
        <v>0.163176416826174</v>
      </c>
      <c r="AV47" s="19"/>
      <c r="AW47" s="19" t="n">
        <v>0</v>
      </c>
      <c r="AX47" s="19" t="n">
        <v>0.532518459909267</v>
      </c>
    </row>
    <row r="48">
      <c r="B48" t="s">
        <v>94</v>
      </c>
      <c r="C48" s="19" t="n">
        <v>0.0928575007218298</v>
      </c>
      <c r="D48" s="19" t="n">
        <v>0.121264253756449</v>
      </c>
      <c r="E48" s="19" t="n">
        <v>0.0654962214631972</v>
      </c>
      <c r="F48" s="19"/>
      <c r="G48" s="19" t="n">
        <v>0.0591548066083541</v>
      </c>
      <c r="H48" s="19" t="n">
        <v>0.0960220719966522</v>
      </c>
      <c r="I48" s="19" t="n">
        <v>0.0876866427622489</v>
      </c>
      <c r="J48" s="19" t="n">
        <v>0.0779460447027152</v>
      </c>
      <c r="K48" s="19" t="n">
        <v>0.107907270808651</v>
      </c>
      <c r="L48" s="19" t="n">
        <v>0.119073038709546</v>
      </c>
      <c r="M48" s="19"/>
      <c r="N48" s="19" t="n">
        <v>0.164678706940763</v>
      </c>
      <c r="O48" s="19" t="n">
        <v>0.0579344010975838</v>
      </c>
      <c r="P48" s="19" t="n">
        <v>0.0668078468071751</v>
      </c>
      <c r="Q48" s="19" t="n">
        <v>0.0753306046127013</v>
      </c>
      <c r="R48" s="19"/>
      <c r="S48" s="19" t="n">
        <v>0.156858118943992</v>
      </c>
      <c r="T48" s="19" t="n">
        <v>0.0874852157051609</v>
      </c>
      <c r="U48" s="19" t="n">
        <v>0.087716940530812</v>
      </c>
      <c r="V48" s="19" t="n">
        <v>0.0803976818476905</v>
      </c>
      <c r="W48" s="19" t="n">
        <v>0.0643862838062553</v>
      </c>
      <c r="X48" s="19" t="n">
        <v>0.0804769370036687</v>
      </c>
      <c r="Y48" s="19" t="n">
        <v>0.0912072591870898</v>
      </c>
      <c r="Z48" s="19" t="n">
        <v>0.0657732715308345</v>
      </c>
      <c r="AA48" s="19" t="n">
        <v>0.0980478967507586</v>
      </c>
      <c r="AB48" s="19" t="n">
        <v>0.0631007966550444</v>
      </c>
      <c r="AC48" s="19" t="n">
        <v>0.0907590734443705</v>
      </c>
      <c r="AD48" s="19" t="n">
        <v>0.0877072354790397</v>
      </c>
      <c r="AE48" s="19"/>
      <c r="AF48" s="19" t="n">
        <v>0.0554130624850123</v>
      </c>
      <c r="AG48" s="19" t="n">
        <v>0.0837219437903909</v>
      </c>
      <c r="AH48" s="19" t="n">
        <v>0.086509823956226</v>
      </c>
      <c r="AI48" s="19" t="n">
        <v>0.151542031830932</v>
      </c>
      <c r="AJ48" s="19" t="n">
        <v>0.203432509142739</v>
      </c>
      <c r="AK48" s="19"/>
      <c r="AL48" s="19" t="n">
        <v>0.1465755453037</v>
      </c>
      <c r="AM48" s="19" t="n">
        <v>0.104459345184403</v>
      </c>
      <c r="AN48" s="19" t="n">
        <v>0</v>
      </c>
      <c r="AO48" s="19" t="n">
        <v>0.078787501650784</v>
      </c>
      <c r="AP48" s="19" t="n">
        <v>0.0757032174569547</v>
      </c>
      <c r="AQ48" s="19" t="n">
        <v>0.0154144200762054</v>
      </c>
      <c r="AR48" s="19" t="n">
        <v>0</v>
      </c>
      <c r="AS48" s="19"/>
      <c r="AT48" s="19" t="n">
        <v>0.148524248116591</v>
      </c>
      <c r="AU48" s="19" t="n">
        <v>0.05979520014944</v>
      </c>
      <c r="AV48" s="19"/>
      <c r="AW48" s="19" t="n">
        <v>0</v>
      </c>
      <c r="AX48" s="19" t="n">
        <v>0.242455118208486</v>
      </c>
    </row>
    <row r="49">
      <c r="B49" t="s">
        <v>95</v>
      </c>
      <c r="C49" s="19" t="n">
        <v>0.0600566273623353</v>
      </c>
      <c r="D49" s="19" t="n">
        <v>0.0758607585492874</v>
      </c>
      <c r="E49" s="19" t="n">
        <v>0.0448669350195581</v>
      </c>
      <c r="F49" s="19"/>
      <c r="G49" s="19" t="n">
        <v>0.0320575514116305</v>
      </c>
      <c r="H49" s="19" t="n">
        <v>0.0729502671964638</v>
      </c>
      <c r="I49" s="19" t="n">
        <v>0.0670585312541174</v>
      </c>
      <c r="J49" s="19" t="n">
        <v>0.0450375394483342</v>
      </c>
      <c r="K49" s="19" t="n">
        <v>0.12787217818039</v>
      </c>
      <c r="L49" s="19" t="n">
        <v>0.0291066909234262</v>
      </c>
      <c r="M49" s="19"/>
      <c r="N49" s="19" t="n">
        <v>0.110031674114753</v>
      </c>
      <c r="O49" s="19" t="n">
        <v>0.063172836752207</v>
      </c>
      <c r="P49" s="19" t="n">
        <v>0.0549407453425892</v>
      </c>
      <c r="Q49" s="19" t="n">
        <v>0.00785892691116256</v>
      </c>
      <c r="R49" s="19"/>
      <c r="S49" s="19" t="n">
        <v>0.0970764191902112</v>
      </c>
      <c r="T49" s="19" t="n">
        <v>0.0919006836637497</v>
      </c>
      <c r="U49" s="19" t="n">
        <v>0.0469330333507814</v>
      </c>
      <c r="V49" s="19" t="n">
        <v>0.0445333233963942</v>
      </c>
      <c r="W49" s="19" t="n">
        <v>0.0275402702183059</v>
      </c>
      <c r="X49" s="19" t="n">
        <v>0.0215475418777568</v>
      </c>
      <c r="Y49" s="19" t="n">
        <v>0.0907234764839133</v>
      </c>
      <c r="Z49" s="19" t="n">
        <v>0.0494281653312283</v>
      </c>
      <c r="AA49" s="19" t="n">
        <v>0.031649756758901</v>
      </c>
      <c r="AB49" s="19" t="n">
        <v>0.043861325766859</v>
      </c>
      <c r="AC49" s="19" t="n">
        <v>0.108342843329115</v>
      </c>
      <c r="AD49" s="19" t="n">
        <v>0.0272689630573409</v>
      </c>
      <c r="AE49" s="19"/>
      <c r="AF49" s="19" t="n">
        <v>0.0205323088092963</v>
      </c>
      <c r="AG49" s="19" t="n">
        <v>0.041128396280898</v>
      </c>
      <c r="AH49" s="19" t="n">
        <v>0.0972791708709116</v>
      </c>
      <c r="AI49" s="19" t="n">
        <v>0.0870533923411743</v>
      </c>
      <c r="AJ49" s="19" t="n">
        <v>0.373290385294333</v>
      </c>
      <c r="AK49" s="19"/>
      <c r="AL49" s="19" t="n">
        <v>0.0967840680941301</v>
      </c>
      <c r="AM49" s="19" t="n">
        <v>0.0543931217107176</v>
      </c>
      <c r="AN49" s="19" t="n">
        <v>0</v>
      </c>
      <c r="AO49" s="19" t="n">
        <v>0.0138015982656841</v>
      </c>
      <c r="AP49" s="19" t="n">
        <v>0.0359351042885083</v>
      </c>
      <c r="AQ49" s="19" t="n">
        <v>0.0370466366799586</v>
      </c>
      <c r="AR49" s="19" t="n">
        <v>0.0260091288587255</v>
      </c>
      <c r="AS49" s="19"/>
      <c r="AT49" s="19" t="n">
        <v>0.122245998367367</v>
      </c>
      <c r="AU49" s="19" t="n">
        <v>0.0231203274561239</v>
      </c>
      <c r="AV49" s="19"/>
      <c r="AW49" s="19" t="n">
        <v>0</v>
      </c>
      <c r="AX49" s="19" t="n">
        <v>0.156810559977896</v>
      </c>
    </row>
    <row r="50">
      <c r="B50" t="s">
        <v>96</v>
      </c>
      <c r="C50" s="19" t="n">
        <v>0.0177164382174656</v>
      </c>
      <c r="D50" s="19" t="n">
        <v>0.0200360735191393</v>
      </c>
      <c r="E50" s="19" t="n">
        <v>0.01552175275427</v>
      </c>
      <c r="F50" s="19"/>
      <c r="G50" s="19" t="n">
        <v>0.0413015094906951</v>
      </c>
      <c r="H50" s="19" t="n">
        <v>0.0189505153291947</v>
      </c>
      <c r="I50" s="19" t="n">
        <v>0</v>
      </c>
      <c r="J50" s="19" t="n">
        <v>0.0154239877981107</v>
      </c>
      <c r="K50" s="19" t="n">
        <v>0.0129140834055038</v>
      </c>
      <c r="L50" s="19" t="n">
        <v>0.0205054338523362</v>
      </c>
      <c r="M50" s="19"/>
      <c r="N50" s="19" t="n">
        <v>0.0474116584955696</v>
      </c>
      <c r="O50" s="19" t="n">
        <v>0.00362769165809893</v>
      </c>
      <c r="P50" s="19" t="n">
        <v>0.0182305237586641</v>
      </c>
      <c r="Q50" s="19" t="n">
        <v>0</v>
      </c>
      <c r="R50" s="19"/>
      <c r="S50" s="19" t="n">
        <v>0.0208826443644657</v>
      </c>
      <c r="T50" s="19" t="n">
        <v>0.0175828881103093</v>
      </c>
      <c r="U50" s="19" t="n">
        <v>0</v>
      </c>
      <c r="V50" s="19" t="n">
        <v>0.012154627766681</v>
      </c>
      <c r="W50" s="19" t="n">
        <v>0.038559689226114</v>
      </c>
      <c r="X50" s="19" t="n">
        <v>0</v>
      </c>
      <c r="Y50" s="19" t="n">
        <v>0.0229343396666642</v>
      </c>
      <c r="Z50" s="19" t="n">
        <v>0.0423713134356802</v>
      </c>
      <c r="AA50" s="19" t="n">
        <v>0.0281352876912259</v>
      </c>
      <c r="AB50" s="19" t="n">
        <v>0.0118100215624702</v>
      </c>
      <c r="AC50" s="19" t="n">
        <v>0</v>
      </c>
      <c r="AD50" s="19" t="n">
        <v>0.0352204765699239</v>
      </c>
      <c r="AE50" s="19"/>
      <c r="AF50" s="19" t="n">
        <v>0</v>
      </c>
      <c r="AG50" s="19" t="n">
        <v>0.00914986699066147</v>
      </c>
      <c r="AH50" s="19" t="n">
        <v>0.0288876561771131</v>
      </c>
      <c r="AI50" s="19" t="n">
        <v>0.0427660681835624</v>
      </c>
      <c r="AJ50" s="19" t="n">
        <v>0</v>
      </c>
      <c r="AK50" s="19"/>
      <c r="AL50" s="19" t="n">
        <v>0.028330033637384</v>
      </c>
      <c r="AM50" s="19" t="n">
        <v>0.0282617673264849</v>
      </c>
      <c r="AN50" s="19" t="n">
        <v>0</v>
      </c>
      <c r="AO50" s="19" t="n">
        <v>0</v>
      </c>
      <c r="AP50" s="19" t="n">
        <v>0</v>
      </c>
      <c r="AQ50" s="19" t="n">
        <v>0.00480449430152174</v>
      </c>
      <c r="AR50" s="19" t="n">
        <v>0</v>
      </c>
      <c r="AS50" s="19"/>
      <c r="AT50" s="19" t="n">
        <v>0.042194917283668</v>
      </c>
      <c r="AU50" s="19" t="n">
        <v>0.00317786949703229</v>
      </c>
      <c r="AV50" s="19"/>
      <c r="AW50" s="19" t="n">
        <v>0</v>
      </c>
      <c r="AX50" s="19" t="n">
        <v>0.0462584184245566</v>
      </c>
    </row>
    <row r="51">
      <c r="B51" t="s">
        <v>97</v>
      </c>
      <c r="C51" s="19" t="n">
        <v>0.00585978560871416</v>
      </c>
      <c r="D51" s="19" t="n">
        <v>0.0118873411425544</v>
      </c>
      <c r="E51" s="19" t="n">
        <v>0</v>
      </c>
      <c r="F51" s="19"/>
      <c r="G51" s="19" t="n">
        <v>0.00537910843793276</v>
      </c>
      <c r="H51" s="19" t="n">
        <v>0.00733241099415557</v>
      </c>
      <c r="I51" s="19" t="n">
        <v>0.00549993827485289</v>
      </c>
      <c r="J51" s="19" t="n">
        <v>0.00578542271444409</v>
      </c>
      <c r="K51" s="19" t="n">
        <v>0.00689730799122677</v>
      </c>
      <c r="L51" s="19" t="n">
        <v>0.00463493416525373</v>
      </c>
      <c r="M51" s="19"/>
      <c r="N51" s="19" t="n">
        <v>0.0136450542286717</v>
      </c>
      <c r="O51" s="19" t="n">
        <v>0</v>
      </c>
      <c r="P51" s="19" t="n">
        <v>0.00426165085615912</v>
      </c>
      <c r="Q51" s="19" t="n">
        <v>0.00500334216085431</v>
      </c>
      <c r="R51" s="19"/>
      <c r="S51" s="19" t="n">
        <v>0.00671652650516429</v>
      </c>
      <c r="T51" s="19" t="n">
        <v>0.00748295818617952</v>
      </c>
      <c r="U51" s="19" t="n">
        <v>0</v>
      </c>
      <c r="V51" s="19" t="n">
        <v>0</v>
      </c>
      <c r="W51" s="19" t="n">
        <v>0</v>
      </c>
      <c r="X51" s="19" t="n">
        <v>0.0245525077149539</v>
      </c>
      <c r="Y51" s="19" t="n">
        <v>0</v>
      </c>
      <c r="Z51" s="19" t="n">
        <v>0</v>
      </c>
      <c r="AA51" s="19" t="n">
        <v>0.00897885124207086</v>
      </c>
      <c r="AB51" s="19" t="n">
        <v>0</v>
      </c>
      <c r="AC51" s="19" t="n">
        <v>0</v>
      </c>
      <c r="AD51" s="19" t="n">
        <v>0.0252999795477148</v>
      </c>
      <c r="AE51" s="19"/>
      <c r="AF51" s="19" t="n">
        <v>0</v>
      </c>
      <c r="AG51" s="19" t="n">
        <v>0</v>
      </c>
      <c r="AH51" s="19" t="n">
        <v>0.00362533939628508</v>
      </c>
      <c r="AI51" s="19" t="n">
        <v>0.00670680987402316</v>
      </c>
      <c r="AJ51" s="19" t="n">
        <v>0.141327389422977</v>
      </c>
      <c r="AK51" s="19"/>
      <c r="AL51" s="19" t="n">
        <v>0.00536953797645133</v>
      </c>
      <c r="AM51" s="19" t="n">
        <v>0.0136486327639577</v>
      </c>
      <c r="AN51" s="19" t="n">
        <v>0</v>
      </c>
      <c r="AO51" s="19" t="n">
        <v>0</v>
      </c>
      <c r="AP51" s="19" t="n">
        <v>0</v>
      </c>
      <c r="AQ51" s="19" t="n">
        <v>0.00389213294241437</v>
      </c>
      <c r="AR51" s="19" t="n">
        <v>0</v>
      </c>
      <c r="AS51" s="19"/>
      <c r="AT51" s="19" t="n">
        <v>0.0137111188492981</v>
      </c>
      <c r="AU51" s="19" t="n">
        <v>0.00119662220070423</v>
      </c>
      <c r="AV51" s="19"/>
      <c r="AW51" s="19" t="n">
        <v>0</v>
      </c>
      <c r="AX51" s="19" t="n">
        <v>0.0153001642451397</v>
      </c>
    </row>
    <row r="52">
      <c r="B52" t="s">
        <v>98</v>
      </c>
      <c r="C52" s="19" t="n">
        <v>0.00254966080281224</v>
      </c>
      <c r="D52" s="19" t="n">
        <v>0.00166975672091641</v>
      </c>
      <c r="E52" s="19" t="n">
        <v>0.00341837255665102</v>
      </c>
      <c r="F52" s="19"/>
      <c r="G52" s="19" t="n">
        <v>0.0182686151197068</v>
      </c>
      <c r="H52" s="19" t="n">
        <v>0</v>
      </c>
      <c r="I52" s="19" t="n">
        <v>0</v>
      </c>
      <c r="J52" s="19" t="n">
        <v>0</v>
      </c>
      <c r="K52" s="19" t="n">
        <v>0</v>
      </c>
      <c r="L52" s="19" t="n">
        <v>0</v>
      </c>
      <c r="M52" s="19"/>
      <c r="N52" s="19" t="n">
        <v>0.00946749048103075</v>
      </c>
      <c r="O52" s="19" t="n">
        <v>0</v>
      </c>
      <c r="P52" s="19" t="n">
        <v>0</v>
      </c>
      <c r="Q52" s="19" t="n">
        <v>0</v>
      </c>
      <c r="R52" s="19"/>
      <c r="S52" s="19" t="n">
        <v>0.0117228658905169</v>
      </c>
      <c r="T52" s="19" t="n">
        <v>0</v>
      </c>
      <c r="U52" s="19" t="n">
        <v>0</v>
      </c>
      <c r="V52" s="19" t="n">
        <v>0</v>
      </c>
      <c r="W52" s="19" t="n">
        <v>0</v>
      </c>
      <c r="X52" s="19" t="n">
        <v>0</v>
      </c>
      <c r="Y52" s="19" t="n">
        <v>0</v>
      </c>
      <c r="Z52" s="19" t="n">
        <v>0</v>
      </c>
      <c r="AA52" s="19" t="n">
        <v>0.0083262081099976</v>
      </c>
      <c r="AB52" s="19" t="n">
        <v>0</v>
      </c>
      <c r="AC52" s="19" t="n">
        <v>0</v>
      </c>
      <c r="AD52" s="19" t="n">
        <v>0</v>
      </c>
      <c r="AE52" s="19"/>
      <c r="AF52" s="19" t="n">
        <v>0</v>
      </c>
      <c r="AG52" s="19" t="n">
        <v>0</v>
      </c>
      <c r="AH52" s="19" t="n">
        <v>0</v>
      </c>
      <c r="AI52" s="19" t="n">
        <v>0.0117059067132268</v>
      </c>
      <c r="AJ52" s="19" t="n">
        <v>0.0667222232579548</v>
      </c>
      <c r="AK52" s="19"/>
      <c r="AL52" s="19" t="n">
        <v>0.00706592566622811</v>
      </c>
      <c r="AM52" s="19" t="n">
        <v>0</v>
      </c>
      <c r="AN52" s="19" t="n">
        <v>0</v>
      </c>
      <c r="AO52" s="19" t="n">
        <v>0</v>
      </c>
      <c r="AP52" s="19" t="n">
        <v>0</v>
      </c>
      <c r="AQ52" s="19" t="n">
        <v>0</v>
      </c>
      <c r="AR52" s="19" t="n">
        <v>0</v>
      </c>
      <c r="AS52" s="19"/>
      <c r="AT52" s="19" t="n">
        <v>0.0068425055654359</v>
      </c>
      <c r="AU52" s="19" t="n">
        <v>0</v>
      </c>
      <c r="AV52" s="19"/>
      <c r="AW52" s="19" t="n">
        <v>0</v>
      </c>
      <c r="AX52" s="19" t="n">
        <v>0.00665727923465485</v>
      </c>
    </row>
    <row r="53">
      <c r="B53" t="s">
        <v>67</v>
      </c>
      <c r="C53" s="19" t="n">
        <v>0.0779370690716373</v>
      </c>
      <c r="D53" s="19" t="n">
        <v>0.0428332962231133</v>
      </c>
      <c r="E53" s="19" t="n">
        <v>0.108595868894033</v>
      </c>
      <c r="F53" s="19"/>
      <c r="G53" s="19" t="n">
        <v>0.0509826808717836</v>
      </c>
      <c r="H53" s="19" t="n">
        <v>0.0521558200563514</v>
      </c>
      <c r="I53" s="19" t="n">
        <v>0.0624389096242715</v>
      </c>
      <c r="J53" s="19" t="n">
        <v>0.0706644469153573</v>
      </c>
      <c r="K53" s="19" t="n">
        <v>0.105551031075711</v>
      </c>
      <c r="L53" s="19" t="n">
        <v>0.116971789000647</v>
      </c>
      <c r="M53" s="19"/>
      <c r="N53" s="19" t="n">
        <v>0.0736217393046085</v>
      </c>
      <c r="O53" s="19" t="n">
        <v>0.0978970138275733</v>
      </c>
      <c r="P53" s="19" t="n">
        <v>0.0714147001841716</v>
      </c>
      <c r="Q53" s="19" t="n">
        <v>0.0682073238404361</v>
      </c>
      <c r="R53" s="19"/>
      <c r="S53" s="19" t="n">
        <v>0.102015837585896</v>
      </c>
      <c r="T53" s="19" t="n">
        <v>0.0413059757803337</v>
      </c>
      <c r="U53" s="19" t="n">
        <v>0.0588356957084971</v>
      </c>
      <c r="V53" s="19" t="n">
        <v>0.0663638460449126</v>
      </c>
      <c r="W53" s="19" t="n">
        <v>0.0656895993100905</v>
      </c>
      <c r="X53" s="19" t="n">
        <v>0.080170539717997</v>
      </c>
      <c r="Y53" s="19" t="n">
        <v>0.0237340282871242</v>
      </c>
      <c r="Z53" s="19" t="n">
        <v>0.109449607660446</v>
      </c>
      <c r="AA53" s="19" t="n">
        <v>0.0951687912145428</v>
      </c>
      <c r="AB53" s="19" t="n">
        <v>0.114512826541014</v>
      </c>
      <c r="AC53" s="19" t="n">
        <v>0.10847953582559</v>
      </c>
      <c r="AD53" s="19" t="n">
        <v>0.111543159809825</v>
      </c>
      <c r="AE53" s="19"/>
      <c r="AF53" s="19" t="n">
        <v>0.0861683866461686</v>
      </c>
      <c r="AG53" s="19" t="n">
        <v>0.0850752191957142</v>
      </c>
      <c r="AH53" s="19" t="n">
        <v>0.0627483400216639</v>
      </c>
      <c r="AI53" s="19" t="n">
        <v>0.0732694586155826</v>
      </c>
      <c r="AJ53" s="19" t="n">
        <v>0.0663118428880546</v>
      </c>
      <c r="AK53" s="19"/>
      <c r="AL53" s="19" t="n">
        <v>0.102239316862288</v>
      </c>
      <c r="AM53" s="19" t="n">
        <v>0.0619499264821803</v>
      </c>
      <c r="AN53" s="19" t="n">
        <v>0</v>
      </c>
      <c r="AO53" s="19" t="n">
        <v>0.101076932253587</v>
      </c>
      <c r="AP53" s="19" t="n">
        <v>0.0448967148466544</v>
      </c>
      <c r="AQ53" s="19" t="n">
        <v>0.0457237236261823</v>
      </c>
      <c r="AR53" s="19" t="n">
        <v>0.0866283130113946</v>
      </c>
      <c r="AS53" s="19"/>
      <c r="AT53" s="19" t="n">
        <v>0.0203613269709993</v>
      </c>
      <c r="AU53" s="19" t="n">
        <v>0.112133183989407</v>
      </c>
      <c r="AV53" s="19"/>
      <c r="AW53" s="19" t="n">
        <v>0</v>
      </c>
      <c r="AX53" s="19" t="n">
        <v>0</v>
      </c>
    </row>
    <row r="54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</row>
    <row r="55">
      <c r="B55" s="7" t="s">
        <v>105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</row>
    <row r="56">
      <c r="B56" s="23" t="s">
        <v>88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</row>
    <row r="57">
      <c r="B57" t="s">
        <v>100</v>
      </c>
      <c r="C57" s="19" t="n">
        <v>0.118724256680504</v>
      </c>
      <c r="D57" s="19" t="n">
        <v>0.136215020135291</v>
      </c>
      <c r="E57" s="19" t="n">
        <v>0.102117604353244</v>
      </c>
      <c r="F57" s="19"/>
      <c r="G57" s="19" t="n">
        <v>0.221241107532373</v>
      </c>
      <c r="H57" s="19" t="n">
        <v>0.224588838221399</v>
      </c>
      <c r="I57" s="19" t="n">
        <v>0.149130196173393</v>
      </c>
      <c r="J57" s="19" t="n">
        <v>0.0443099955270869</v>
      </c>
      <c r="K57" s="19" t="n">
        <v>0.0468814403191306</v>
      </c>
      <c r="L57" s="19" t="n">
        <v>0.0482098263729796</v>
      </c>
      <c r="M57" s="19"/>
      <c r="N57" s="19" t="n">
        <v>0.155004833762807</v>
      </c>
      <c r="O57" s="19" t="n">
        <v>0.0842260118158873</v>
      </c>
      <c r="P57" s="19" t="n">
        <v>0.14249422809438</v>
      </c>
      <c r="Q57" s="19" t="n">
        <v>0.0954335346472666</v>
      </c>
      <c r="R57" s="19"/>
      <c r="S57" s="19" t="n">
        <v>0.21444986099775</v>
      </c>
      <c r="T57" s="19" t="n">
        <v>0.0898760539889686</v>
      </c>
      <c r="U57" s="19" t="n">
        <v>0.0505706180971188</v>
      </c>
      <c r="V57" s="19" t="n">
        <v>0.059247073791829</v>
      </c>
      <c r="W57" s="19" t="n">
        <v>0.0981887220006282</v>
      </c>
      <c r="X57" s="19" t="n">
        <v>0.133334910271965</v>
      </c>
      <c r="Y57" s="19" t="n">
        <v>0.138339095253871</v>
      </c>
      <c r="Z57" s="19" t="n">
        <v>0.16325340488982</v>
      </c>
      <c r="AA57" s="19" t="n">
        <v>0.118286338627211</v>
      </c>
      <c r="AB57" s="19" t="n">
        <v>0.125097156100116</v>
      </c>
      <c r="AC57" s="19" t="n">
        <v>0.0350534323172948</v>
      </c>
      <c r="AD57" s="19" t="n">
        <v>0.176543736626414</v>
      </c>
      <c r="AE57" s="19"/>
      <c r="AF57" s="19" t="n">
        <v>0.0447979239312197</v>
      </c>
      <c r="AG57" s="19" t="n">
        <v>0.0815446480627527</v>
      </c>
      <c r="AH57" s="19" t="n">
        <v>0.141857262886893</v>
      </c>
      <c r="AI57" s="19" t="n">
        <v>0.259075666243507</v>
      </c>
      <c r="AJ57" s="19" t="n">
        <v>0.45391192684156</v>
      </c>
      <c r="AK57" s="19"/>
      <c r="AL57" s="19" t="n">
        <v>0.115488820366756</v>
      </c>
      <c r="AM57" s="19" t="n">
        <v>0.0848738935146967</v>
      </c>
      <c r="AN57" s="19" t="n">
        <v>0</v>
      </c>
      <c r="AO57" s="19" t="n">
        <v>0.142906296580161</v>
      </c>
      <c r="AP57" s="19" t="n">
        <v>0.101953707158788</v>
      </c>
      <c r="AQ57" s="19" t="n">
        <v>0.166956128547663</v>
      </c>
      <c r="AR57" s="19" t="n">
        <v>0.113412466135509</v>
      </c>
      <c r="AS57" s="19"/>
      <c r="AT57" s="19" t="n">
        <v>0.204546966924036</v>
      </c>
      <c r="AU57" s="19" t="n">
        <v>0.0677513442183004</v>
      </c>
      <c r="AV57" s="19"/>
      <c r="AW57" s="19" t="n">
        <v>0.0984126507270247</v>
      </c>
      <c r="AX57" s="19" t="n">
        <v>0.169324728494532</v>
      </c>
    </row>
    <row r="58">
      <c r="B58" t="s">
        <v>101</v>
      </c>
      <c r="C58" s="19" t="n">
        <v>0.337196577740375</v>
      </c>
      <c r="D58" s="19" t="n">
        <v>0.385984998412847</v>
      </c>
      <c r="E58" s="19" t="n">
        <v>0.289011568111137</v>
      </c>
      <c r="F58" s="19"/>
      <c r="G58" s="19" t="n">
        <v>0.464210160687865</v>
      </c>
      <c r="H58" s="19" t="n">
        <v>0.381919103675797</v>
      </c>
      <c r="I58" s="19" t="n">
        <v>0.2822777269406</v>
      </c>
      <c r="J58" s="19" t="n">
        <v>0.286129013342831</v>
      </c>
      <c r="K58" s="19" t="n">
        <v>0.269652086517992</v>
      </c>
      <c r="L58" s="19" t="n">
        <v>0.3478418195715</v>
      </c>
      <c r="M58" s="19"/>
      <c r="N58" s="19" t="n">
        <v>0.429824103389382</v>
      </c>
      <c r="O58" s="19" t="n">
        <v>0.295347220164852</v>
      </c>
      <c r="P58" s="19" t="n">
        <v>0.313633865311936</v>
      </c>
      <c r="Q58" s="19" t="n">
        <v>0.304161498465977</v>
      </c>
      <c r="R58" s="19"/>
      <c r="S58" s="19" t="n">
        <v>0.369671027028332</v>
      </c>
      <c r="T58" s="19" t="n">
        <v>0.321082524309757</v>
      </c>
      <c r="U58" s="19" t="n">
        <v>0.386957629115218</v>
      </c>
      <c r="V58" s="19" t="n">
        <v>0.392297993276602</v>
      </c>
      <c r="W58" s="19" t="n">
        <v>0.318759041226541</v>
      </c>
      <c r="X58" s="19" t="n">
        <v>0.277518610453751</v>
      </c>
      <c r="Y58" s="19" t="n">
        <v>0.381967251349492</v>
      </c>
      <c r="Z58" s="19" t="n">
        <v>0.303338801058914</v>
      </c>
      <c r="AA58" s="19" t="n">
        <v>0.322039880403764</v>
      </c>
      <c r="AB58" s="19" t="n">
        <v>0.342329786023489</v>
      </c>
      <c r="AC58" s="19" t="n">
        <v>0.270831005870597</v>
      </c>
      <c r="AD58" s="19" t="n">
        <v>0.255832401506447</v>
      </c>
      <c r="AE58" s="19"/>
      <c r="AF58" s="19" t="n">
        <v>0.24294085260273</v>
      </c>
      <c r="AG58" s="19" t="n">
        <v>0.378991116174222</v>
      </c>
      <c r="AH58" s="19" t="n">
        <v>0.381268401016251</v>
      </c>
      <c r="AI58" s="19" t="n">
        <v>0.353723592436227</v>
      </c>
      <c r="AJ58" s="19" t="n">
        <v>0.415382366551003</v>
      </c>
      <c r="AK58" s="19"/>
      <c r="AL58" s="19" t="n">
        <v>0.340439934595156</v>
      </c>
      <c r="AM58" s="19" t="n">
        <v>0.386030488828095</v>
      </c>
      <c r="AN58" s="19" t="n">
        <v>0</v>
      </c>
      <c r="AO58" s="19" t="n">
        <v>0.298012397032133</v>
      </c>
      <c r="AP58" s="19" t="n">
        <v>0.299713732388814</v>
      </c>
      <c r="AQ58" s="19" t="n">
        <v>0.315760549239905</v>
      </c>
      <c r="AR58" s="19" t="n">
        <v>0.322266443592547</v>
      </c>
      <c r="AS58" s="19"/>
      <c r="AT58" s="19" t="n">
        <v>0.403179086704078</v>
      </c>
      <c r="AU58" s="19" t="n">
        <v>0.298007409233582</v>
      </c>
      <c r="AV58" s="19"/>
      <c r="AW58" s="19" t="n">
        <v>0.268980444574048</v>
      </c>
      <c r="AX58" s="19" t="n">
        <v>0.432733754517219</v>
      </c>
    </row>
    <row r="59">
      <c r="B59" t="s">
        <v>102</v>
      </c>
      <c r="C59" s="19" t="n">
        <v>0.291902026621466</v>
      </c>
      <c r="D59" s="19" t="n">
        <v>0.250456328323191</v>
      </c>
      <c r="E59" s="19" t="n">
        <v>0.331472227693059</v>
      </c>
      <c r="F59" s="19"/>
      <c r="G59" s="19" t="n">
        <v>0.200848111204829</v>
      </c>
      <c r="H59" s="19" t="n">
        <v>0.226073192266152</v>
      </c>
      <c r="I59" s="19" t="n">
        <v>0.271608562046596</v>
      </c>
      <c r="J59" s="19" t="n">
        <v>0.305271800524058</v>
      </c>
      <c r="K59" s="19" t="n">
        <v>0.379424541716622</v>
      </c>
      <c r="L59" s="19" t="n">
        <v>0.353140979698552</v>
      </c>
      <c r="M59" s="19"/>
      <c r="N59" s="19" t="n">
        <v>0.262597154492431</v>
      </c>
      <c r="O59" s="19" t="n">
        <v>0.365234879946053</v>
      </c>
      <c r="P59" s="19" t="n">
        <v>0.295494332539901</v>
      </c>
      <c r="Q59" s="19" t="n">
        <v>0.242273316408357</v>
      </c>
      <c r="R59" s="19"/>
      <c r="S59" s="19" t="n">
        <v>0.22070134097513</v>
      </c>
      <c r="T59" s="19" t="n">
        <v>0.344391230754686</v>
      </c>
      <c r="U59" s="19" t="n">
        <v>0.309417684200695</v>
      </c>
      <c r="V59" s="19" t="n">
        <v>0.253670732442556</v>
      </c>
      <c r="W59" s="19" t="n">
        <v>0.312422730817758</v>
      </c>
      <c r="X59" s="19" t="n">
        <v>0.268081075696938</v>
      </c>
      <c r="Y59" s="19" t="n">
        <v>0.276035294850665</v>
      </c>
      <c r="Z59" s="19" t="n">
        <v>0.289387174108921</v>
      </c>
      <c r="AA59" s="19" t="n">
        <v>0.288653915072935</v>
      </c>
      <c r="AB59" s="19" t="n">
        <v>0.275525959770032</v>
      </c>
      <c r="AC59" s="19" t="n">
        <v>0.423230273841545</v>
      </c>
      <c r="AD59" s="19" t="n">
        <v>0.374217749069894</v>
      </c>
      <c r="AE59" s="19"/>
      <c r="AF59" s="19" t="n">
        <v>0.361404116654558</v>
      </c>
      <c r="AG59" s="19" t="n">
        <v>0.319959190100701</v>
      </c>
      <c r="AH59" s="19" t="n">
        <v>0.261748844302197</v>
      </c>
      <c r="AI59" s="19" t="n">
        <v>0.201845946828805</v>
      </c>
      <c r="AJ59" s="19" t="n">
        <v>0</v>
      </c>
      <c r="AK59" s="19"/>
      <c r="AL59" s="19" t="n">
        <v>0.324537863527626</v>
      </c>
      <c r="AM59" s="19" t="n">
        <v>0.285932500070082</v>
      </c>
      <c r="AN59" s="19" t="n">
        <v>0</v>
      </c>
      <c r="AO59" s="19" t="n">
        <v>0.304704058136785</v>
      </c>
      <c r="AP59" s="19" t="n">
        <v>0.270280304964521</v>
      </c>
      <c r="AQ59" s="19" t="n">
        <v>0.255896669593</v>
      </c>
      <c r="AR59" s="19" t="n">
        <v>0.261185979647841</v>
      </c>
      <c r="AS59" s="19"/>
      <c r="AT59" s="19" t="n">
        <v>0.230986218023769</v>
      </c>
      <c r="AU59" s="19" t="n">
        <v>0.328081916191532</v>
      </c>
      <c r="AV59" s="19"/>
      <c r="AW59" s="19" t="n">
        <v>0.297583131062471</v>
      </c>
      <c r="AX59" s="19" t="n">
        <v>0.248551425704893</v>
      </c>
    </row>
    <row r="60">
      <c r="B60" t="s">
        <v>103</v>
      </c>
      <c r="C60" s="19" t="n">
        <v>0.141206854427028</v>
      </c>
      <c r="D60" s="19" t="n">
        <v>0.127502051717233</v>
      </c>
      <c r="E60" s="19" t="n">
        <v>0.155133729208231</v>
      </c>
      <c r="F60" s="19"/>
      <c r="G60" s="19" t="n">
        <v>0.0667356228198842</v>
      </c>
      <c r="H60" s="19" t="n">
        <v>0.0762434630169318</v>
      </c>
      <c r="I60" s="19" t="n">
        <v>0.172547205923919</v>
      </c>
      <c r="J60" s="19" t="n">
        <v>0.213969670927393</v>
      </c>
      <c r="K60" s="19" t="n">
        <v>0.171196448629261</v>
      </c>
      <c r="L60" s="19" t="n">
        <v>0.138767847866243</v>
      </c>
      <c r="M60" s="19"/>
      <c r="N60" s="19" t="n">
        <v>0.101131778378944</v>
      </c>
      <c r="O60" s="19" t="n">
        <v>0.174972458178938</v>
      </c>
      <c r="P60" s="19" t="n">
        <v>0.114296468578534</v>
      </c>
      <c r="Q60" s="19" t="n">
        <v>0.174184441209955</v>
      </c>
      <c r="R60" s="19"/>
      <c r="S60" s="19" t="n">
        <v>0.11480005390464</v>
      </c>
      <c r="T60" s="19" t="n">
        <v>0.110923408218955</v>
      </c>
      <c r="U60" s="19" t="n">
        <v>0.135844276624764</v>
      </c>
      <c r="V60" s="19" t="n">
        <v>0.16825348927117</v>
      </c>
      <c r="W60" s="19" t="n">
        <v>0.194408167117726</v>
      </c>
      <c r="X60" s="19" t="n">
        <v>0.141608154199366</v>
      </c>
      <c r="Y60" s="19" t="n">
        <v>0.0849128488347332</v>
      </c>
      <c r="Z60" s="19" t="n">
        <v>0.198563359048443</v>
      </c>
      <c r="AA60" s="19" t="n">
        <v>0.165682117449226</v>
      </c>
      <c r="AB60" s="19" t="n">
        <v>0.165876446356842</v>
      </c>
      <c r="AC60" s="19" t="n">
        <v>0.125439039818501</v>
      </c>
      <c r="AD60" s="19" t="n">
        <v>0.139521783291836</v>
      </c>
      <c r="AE60" s="19"/>
      <c r="AF60" s="19" t="n">
        <v>0.184900338604615</v>
      </c>
      <c r="AG60" s="19" t="n">
        <v>0.120837445250837</v>
      </c>
      <c r="AH60" s="19" t="n">
        <v>0.125658252824961</v>
      </c>
      <c r="AI60" s="19" t="n">
        <v>0.13345544918807</v>
      </c>
      <c r="AJ60" s="19" t="n">
        <v>0.0663118428880546</v>
      </c>
      <c r="AK60" s="19"/>
      <c r="AL60" s="19" t="n">
        <v>0.133547294142755</v>
      </c>
      <c r="AM60" s="19" t="n">
        <v>0.144516664430841</v>
      </c>
      <c r="AN60" s="19" t="n">
        <v>0</v>
      </c>
      <c r="AO60" s="19" t="n">
        <v>0.149539252056215</v>
      </c>
      <c r="AP60" s="19" t="n">
        <v>0.157193062570068</v>
      </c>
      <c r="AQ60" s="19" t="n">
        <v>0.153254375917926</v>
      </c>
      <c r="AR60" s="19" t="n">
        <v>0.0784623947279329</v>
      </c>
      <c r="AS60" s="19"/>
      <c r="AT60" s="19" t="n">
        <v>0.112797559284409</v>
      </c>
      <c r="AU60" s="19" t="n">
        <v>0.158080063281752</v>
      </c>
      <c r="AV60" s="19"/>
      <c r="AW60" s="19" t="n">
        <v>0.1658714393482</v>
      </c>
      <c r="AX60" s="19" t="n">
        <v>0.110783373667704</v>
      </c>
    </row>
    <row r="61">
      <c r="B61" t="s">
        <v>104</v>
      </c>
      <c r="C61" s="19" t="n">
        <v>0.100591980853976</v>
      </c>
      <c r="D61" s="19" t="n">
        <v>0.0918034445958163</v>
      </c>
      <c r="E61" s="19" t="n">
        <v>0.1095621368738</v>
      </c>
      <c r="F61" s="19"/>
      <c r="G61" s="19" t="n">
        <v>0.0323891079729594</v>
      </c>
      <c r="H61" s="19" t="n">
        <v>0.0781129688748569</v>
      </c>
      <c r="I61" s="19" t="n">
        <v>0.118697325459778</v>
      </c>
      <c r="J61" s="19" t="n">
        <v>0.144422589662531</v>
      </c>
      <c r="K61" s="19" t="n">
        <v>0.118419278801089</v>
      </c>
      <c r="L61" s="19" t="n">
        <v>0.101939204083637</v>
      </c>
      <c r="M61" s="19"/>
      <c r="N61" s="19" t="n">
        <v>0.0474899781995589</v>
      </c>
      <c r="O61" s="19" t="n">
        <v>0.0723009470450958</v>
      </c>
      <c r="P61" s="19" t="n">
        <v>0.120453912311209</v>
      </c>
      <c r="Q61" s="19" t="n">
        <v>0.166855058311277</v>
      </c>
      <c r="R61" s="19"/>
      <c r="S61" s="19" t="n">
        <v>0.0652269652868231</v>
      </c>
      <c r="T61" s="19" t="n">
        <v>0.124928715391958</v>
      </c>
      <c r="U61" s="19" t="n">
        <v>0.105172618893742</v>
      </c>
      <c r="V61" s="19" t="n">
        <v>0.126530711217843</v>
      </c>
      <c r="W61" s="19" t="n">
        <v>0.076221338837347</v>
      </c>
      <c r="X61" s="19" t="n">
        <v>0.15577613511487</v>
      </c>
      <c r="Y61" s="19" t="n">
        <v>0.118745509711239</v>
      </c>
      <c r="Z61" s="19" t="n">
        <v>0.0229967910538594</v>
      </c>
      <c r="AA61" s="19" t="n">
        <v>0.0864611161370909</v>
      </c>
      <c r="AB61" s="19" t="n">
        <v>0.0911706517495208</v>
      </c>
      <c r="AC61" s="19" t="n">
        <v>0.124474175733406</v>
      </c>
      <c r="AD61" s="19" t="n">
        <v>0.0538843295054099</v>
      </c>
      <c r="AE61" s="19"/>
      <c r="AF61" s="19" t="n">
        <v>0.144876599177911</v>
      </c>
      <c r="AG61" s="19" t="n">
        <v>0.0879366118088755</v>
      </c>
      <c r="AH61" s="19" t="n">
        <v>0.08591733433528</v>
      </c>
      <c r="AI61" s="19" t="n">
        <v>0.0518993453033909</v>
      </c>
      <c r="AJ61" s="19" t="n">
        <v>0.0643938637193831</v>
      </c>
      <c r="AK61" s="19"/>
      <c r="AL61" s="19" t="n">
        <v>0.0771804418256318</v>
      </c>
      <c r="AM61" s="19" t="n">
        <v>0.0936562516641764</v>
      </c>
      <c r="AN61" s="19" t="n">
        <v>0</v>
      </c>
      <c r="AO61" s="19" t="n">
        <v>0.104837996194705</v>
      </c>
      <c r="AP61" s="19" t="n">
        <v>0.148850525504444</v>
      </c>
      <c r="AQ61" s="19" t="n">
        <v>0.108132276701506</v>
      </c>
      <c r="AR61" s="19" t="n">
        <v>0.17939167151249</v>
      </c>
      <c r="AS61" s="19"/>
      <c r="AT61" s="19" t="n">
        <v>0.0425614570109496</v>
      </c>
      <c r="AU61" s="19" t="n">
        <v>0.135058205511679</v>
      </c>
      <c r="AV61" s="19"/>
      <c r="AW61" s="19" t="n">
        <v>0.157727916228276</v>
      </c>
      <c r="AX61" s="19" t="n">
        <v>0.0331060451185599</v>
      </c>
    </row>
    <row r="62">
      <c r="B62" t="s">
        <v>89</v>
      </c>
      <c r="C62" s="19" t="n">
        <v>0.0103783036766504</v>
      </c>
      <c r="D62" s="19" t="n">
        <v>0.00803815681562196</v>
      </c>
      <c r="E62" s="19" t="n">
        <v>0.0127027337605294</v>
      </c>
      <c r="F62" s="19"/>
      <c r="G62" s="19" t="n">
        <v>0.0145758897820894</v>
      </c>
      <c r="H62" s="19" t="n">
        <v>0.0130624339448637</v>
      </c>
      <c r="I62" s="19" t="n">
        <v>0.00573898345571469</v>
      </c>
      <c r="J62" s="19" t="n">
        <v>0.00589693001610025</v>
      </c>
      <c r="K62" s="19" t="n">
        <v>0.0144262040159055</v>
      </c>
      <c r="L62" s="19" t="n">
        <v>0.010100322407089</v>
      </c>
      <c r="M62" s="19"/>
      <c r="N62" s="19" t="n">
        <v>0.00395215177687737</v>
      </c>
      <c r="O62" s="19" t="n">
        <v>0.00791848284917349</v>
      </c>
      <c r="P62" s="19" t="n">
        <v>0.0136271931640388</v>
      </c>
      <c r="Q62" s="19" t="n">
        <v>0.0170921509571676</v>
      </c>
      <c r="R62" s="19"/>
      <c r="S62" s="19" t="n">
        <v>0.0151507518073248</v>
      </c>
      <c r="T62" s="19" t="n">
        <v>0.00879806733567584</v>
      </c>
      <c r="U62" s="19" t="n">
        <v>0.012037173068462</v>
      </c>
      <c r="V62" s="19" t="n">
        <v>0</v>
      </c>
      <c r="W62" s="19" t="n">
        <v>0</v>
      </c>
      <c r="X62" s="19" t="n">
        <v>0.0236811142631093</v>
      </c>
      <c r="Y62" s="19" t="n">
        <v>0</v>
      </c>
      <c r="Z62" s="19" t="n">
        <v>0.0224604698400409</v>
      </c>
      <c r="AA62" s="19" t="n">
        <v>0.0188766323097743</v>
      </c>
      <c r="AB62" s="19" t="n">
        <v>0</v>
      </c>
      <c r="AC62" s="19" t="n">
        <v>0.0209720724186566</v>
      </c>
      <c r="AD62" s="19" t="n">
        <v>0</v>
      </c>
      <c r="AE62" s="19"/>
      <c r="AF62" s="19" t="n">
        <v>0.0210801690289661</v>
      </c>
      <c r="AG62" s="19" t="n">
        <v>0.0107309886026122</v>
      </c>
      <c r="AH62" s="19" t="n">
        <v>0.00354990463441761</v>
      </c>
      <c r="AI62" s="19" t="n">
        <v>0</v>
      </c>
      <c r="AJ62" s="19" t="n">
        <v>0</v>
      </c>
      <c r="AK62" s="19"/>
      <c r="AL62" s="19" t="n">
        <v>0.00880564554207559</v>
      </c>
      <c r="AM62" s="19" t="n">
        <v>0.0049902014921085</v>
      </c>
      <c r="AN62" s="19" t="n">
        <v>0</v>
      </c>
      <c r="AO62" s="19" t="n">
        <v>0</v>
      </c>
      <c r="AP62" s="19" t="n">
        <v>0.022008667413366</v>
      </c>
      <c r="AQ62" s="19" t="n">
        <v>0</v>
      </c>
      <c r="AR62" s="19" t="n">
        <v>0.0452810443836806</v>
      </c>
      <c r="AS62" s="19"/>
      <c r="AT62" s="19" t="n">
        <v>0.0059287120527576</v>
      </c>
      <c r="AU62" s="19" t="n">
        <v>0.0130210615631545</v>
      </c>
      <c r="AV62" s="19"/>
      <c r="AW62" s="19" t="n">
        <v>0.0114244180599803</v>
      </c>
      <c r="AX62" s="19" t="n">
        <v>0.0055006724970916</v>
      </c>
    </row>
    <row r="63"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</row>
    <row r="64">
      <c r="B64" s="7" t="s">
        <v>106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</row>
    <row r="65">
      <c r="B65" s="23" t="s">
        <v>69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</row>
    <row r="66">
      <c r="B66" t="s">
        <v>55</v>
      </c>
      <c r="C66" s="19" t="n">
        <v>0.473370399541588</v>
      </c>
      <c r="D66" s="19" t="n">
        <v>0.553751138157402</v>
      </c>
      <c r="E66" s="19" t="n">
        <v>0.396616383118023</v>
      </c>
      <c r="F66" s="19"/>
      <c r="G66" s="19" t="n">
        <v>0.657392591037777</v>
      </c>
      <c r="H66" s="19" t="n">
        <v>0.605983655492998</v>
      </c>
      <c r="I66" s="19" t="n">
        <v>0.556237223310215</v>
      </c>
      <c r="J66" s="19" t="n">
        <v>0.410012721165448</v>
      </c>
      <c r="K66" s="19" t="n">
        <v>0.399850970771653</v>
      </c>
      <c r="L66" s="19" t="n">
        <v>0.275501937224106</v>
      </c>
      <c r="M66" s="19"/>
      <c r="N66" s="19" t="n">
        <v>0.614076538016541</v>
      </c>
      <c r="O66" s="19" t="n">
        <v>0.446375993991865</v>
      </c>
      <c r="P66" s="19" t="n">
        <v>0.447138600414443</v>
      </c>
      <c r="Q66" s="19" t="n">
        <v>0.376032805577547</v>
      </c>
      <c r="R66" s="19"/>
      <c r="S66" s="19" t="n">
        <v>0.605224831788174</v>
      </c>
      <c r="T66" s="19" t="n">
        <v>0.43027172397675</v>
      </c>
      <c r="U66" s="19" t="n">
        <v>0.4901469077603</v>
      </c>
      <c r="V66" s="19" t="n">
        <v>0.41317717298629</v>
      </c>
      <c r="W66" s="19" t="n">
        <v>0.486051780145391</v>
      </c>
      <c r="X66" s="19" t="n">
        <v>0.547796679789307</v>
      </c>
      <c r="Y66" s="19" t="n">
        <v>0.456818054911709</v>
      </c>
      <c r="Z66" s="19" t="n">
        <v>0.456035092279031</v>
      </c>
      <c r="AA66" s="19" t="n">
        <v>0.482483981505436</v>
      </c>
      <c r="AB66" s="19" t="n">
        <v>0.355981640494072</v>
      </c>
      <c r="AC66" s="19" t="n">
        <v>0.449594984360334</v>
      </c>
      <c r="AD66" s="19" t="n">
        <v>0.352519238207579</v>
      </c>
      <c r="AE66" s="19"/>
      <c r="AF66" s="19" t="n">
        <v>0.269050400415683</v>
      </c>
      <c r="AG66" s="19" t="n">
        <v>0.496377149704094</v>
      </c>
      <c r="AH66" s="19" t="n">
        <v>0.549882767387435</v>
      </c>
      <c r="AI66" s="19" t="n">
        <v>0.673827961178118</v>
      </c>
      <c r="AJ66" s="19" t="n">
        <v>0.798583625089451</v>
      </c>
      <c r="AK66" s="19"/>
      <c r="AL66" s="19" t="n">
        <v>0.444597037413411</v>
      </c>
      <c r="AM66" s="19" t="n">
        <v>0.513340550872458</v>
      </c>
      <c r="AN66" s="19" t="n">
        <v>0</v>
      </c>
      <c r="AO66" s="19" t="n">
        <v>0.380816270648125</v>
      </c>
      <c r="AP66" s="19" t="n">
        <v>0.437432551791242</v>
      </c>
      <c r="AQ66" s="19" t="n">
        <v>0.554102969240733</v>
      </c>
      <c r="AR66" s="19" t="n">
        <v>0.427812785779962</v>
      </c>
      <c r="AS66" s="19"/>
      <c r="AT66" s="19" t="n">
        <v>0.816987211690055</v>
      </c>
      <c r="AU66" s="19" t="n">
        <v>0.26984079961536</v>
      </c>
      <c r="AV66" s="19"/>
      <c r="AW66" s="19" t="n">
        <v>0.396200561961408</v>
      </c>
      <c r="AX66" s="19" t="n">
        <v>0.648862066770289</v>
      </c>
    </row>
    <row r="67">
      <c r="B67" t="s">
        <v>56</v>
      </c>
      <c r="C67" s="19" t="n">
        <v>0.360646677003696</v>
      </c>
      <c r="D67" s="19" t="n">
        <v>0.286585601476815</v>
      </c>
      <c r="E67" s="19" t="n">
        <v>0.430570958883389</v>
      </c>
      <c r="F67" s="19"/>
      <c r="G67" s="19" t="n">
        <v>0.234695234743893</v>
      </c>
      <c r="H67" s="19" t="n">
        <v>0.250222669699521</v>
      </c>
      <c r="I67" s="19" t="n">
        <v>0.275423108583604</v>
      </c>
      <c r="J67" s="19" t="n">
        <v>0.357945132751892</v>
      </c>
      <c r="K67" s="19" t="n">
        <v>0.444008463630586</v>
      </c>
      <c r="L67" s="19" t="n">
        <v>0.55051635770984</v>
      </c>
      <c r="M67" s="19"/>
      <c r="N67" s="19" t="n">
        <v>0.262506503729816</v>
      </c>
      <c r="O67" s="19" t="n">
        <v>0.364342008922704</v>
      </c>
      <c r="P67" s="19" t="n">
        <v>0.372276498997659</v>
      </c>
      <c r="Q67" s="19" t="n">
        <v>0.451954007441592</v>
      </c>
      <c r="R67" s="19"/>
      <c r="S67" s="19" t="n">
        <v>0.25845359677471</v>
      </c>
      <c r="T67" s="19" t="n">
        <v>0.386854977314049</v>
      </c>
      <c r="U67" s="19" t="n">
        <v>0.351740520582347</v>
      </c>
      <c r="V67" s="19" t="n">
        <v>0.373900341785098</v>
      </c>
      <c r="W67" s="19" t="n">
        <v>0.309460594265205</v>
      </c>
      <c r="X67" s="19" t="n">
        <v>0.330159401378021</v>
      </c>
      <c r="Y67" s="19" t="n">
        <v>0.424230730189758</v>
      </c>
      <c r="Z67" s="19" t="n">
        <v>0.448711932115979</v>
      </c>
      <c r="AA67" s="19" t="n">
        <v>0.320191084959514</v>
      </c>
      <c r="AB67" s="19" t="n">
        <v>0.432492482270937</v>
      </c>
      <c r="AC67" s="19" t="n">
        <v>0.427417983019517</v>
      </c>
      <c r="AD67" s="19" t="n">
        <v>0.454110484992469</v>
      </c>
      <c r="AE67" s="19"/>
      <c r="AF67" s="19" t="n">
        <v>0.550569346015417</v>
      </c>
      <c r="AG67" s="19" t="n">
        <v>0.332169976408256</v>
      </c>
      <c r="AH67" s="19" t="n">
        <v>0.288216261169534</v>
      </c>
      <c r="AI67" s="19" t="n">
        <v>0.187162858311375</v>
      </c>
      <c r="AJ67" s="19" t="n">
        <v>0.201416374910549</v>
      </c>
      <c r="AK67" s="19"/>
      <c r="AL67" s="19" t="n">
        <v>0.395093002028009</v>
      </c>
      <c r="AM67" s="19" t="n">
        <v>0.338108064167689</v>
      </c>
      <c r="AN67" s="19" t="n">
        <v>0</v>
      </c>
      <c r="AO67" s="19" t="n">
        <v>0.398585068790361</v>
      </c>
      <c r="AP67" s="19" t="n">
        <v>0.4103280238525</v>
      </c>
      <c r="AQ67" s="19" t="n">
        <v>0.302111931936632</v>
      </c>
      <c r="AR67" s="19" t="n">
        <v>0.322189373127469</v>
      </c>
      <c r="AS67" s="19"/>
      <c r="AT67" s="19" t="n">
        <v>0.0960005078180487</v>
      </c>
      <c r="AU67" s="19" t="n">
        <v>0.517400732777577</v>
      </c>
      <c r="AV67" s="19"/>
      <c r="AW67" s="19" t="n">
        <v>0.417545054663879</v>
      </c>
      <c r="AX67" s="19" t="n">
        <v>0.230732478408591</v>
      </c>
    </row>
    <row r="68">
      <c r="B68" t="s">
        <v>89</v>
      </c>
      <c r="C68" s="19" t="n">
        <v>0.165982923454716</v>
      </c>
      <c r="D68" s="19" t="n">
        <v>0.159663260365783</v>
      </c>
      <c r="E68" s="19" t="n">
        <v>0.172812657998588</v>
      </c>
      <c r="F68" s="19"/>
      <c r="G68" s="19" t="n">
        <v>0.10791217421833</v>
      </c>
      <c r="H68" s="19" t="n">
        <v>0.143793674807481</v>
      </c>
      <c r="I68" s="19" t="n">
        <v>0.168339668106181</v>
      </c>
      <c r="J68" s="19" t="n">
        <v>0.232042146082661</v>
      </c>
      <c r="K68" s="19" t="n">
        <v>0.156140565597761</v>
      </c>
      <c r="L68" s="19" t="n">
        <v>0.173981705066053</v>
      </c>
      <c r="M68" s="19"/>
      <c r="N68" s="19" t="n">
        <v>0.123416958253643</v>
      </c>
      <c r="O68" s="19" t="n">
        <v>0.189281997085431</v>
      </c>
      <c r="P68" s="19" t="n">
        <v>0.180584900587898</v>
      </c>
      <c r="Q68" s="19" t="n">
        <v>0.172013186980861</v>
      </c>
      <c r="R68" s="19"/>
      <c r="S68" s="19" t="n">
        <v>0.136321571437117</v>
      </c>
      <c r="T68" s="19" t="n">
        <v>0.182873298709201</v>
      </c>
      <c r="U68" s="19" t="n">
        <v>0.158112571657353</v>
      </c>
      <c r="V68" s="19" t="n">
        <v>0.212922485228612</v>
      </c>
      <c r="W68" s="19" t="n">
        <v>0.204487625589404</v>
      </c>
      <c r="X68" s="19" t="n">
        <v>0.122043918832672</v>
      </c>
      <c r="Y68" s="19" t="n">
        <v>0.118951214898534</v>
      </c>
      <c r="Z68" s="19" t="n">
        <v>0.0952529756049893</v>
      </c>
      <c r="AA68" s="19" t="n">
        <v>0.19732493353505</v>
      </c>
      <c r="AB68" s="19" t="n">
        <v>0.211525877234991</v>
      </c>
      <c r="AC68" s="19" t="n">
        <v>0.12298703262015</v>
      </c>
      <c r="AD68" s="19" t="n">
        <v>0.193370276799951</v>
      </c>
      <c r="AE68" s="19"/>
      <c r="AF68" s="19" t="n">
        <v>0.1803802535689</v>
      </c>
      <c r="AG68" s="19" t="n">
        <v>0.171452873887651</v>
      </c>
      <c r="AH68" s="19" t="n">
        <v>0.161900971443031</v>
      </c>
      <c r="AI68" s="19" t="n">
        <v>0.139009180510507</v>
      </c>
      <c r="AJ68" s="19" t="n">
        <v>0</v>
      </c>
      <c r="AK68" s="19"/>
      <c r="AL68" s="19" t="n">
        <v>0.16030996055858</v>
      </c>
      <c r="AM68" s="19" t="n">
        <v>0.148551384959853</v>
      </c>
      <c r="AN68" s="19" t="n">
        <v>0</v>
      </c>
      <c r="AO68" s="19" t="n">
        <v>0.220598660561514</v>
      </c>
      <c r="AP68" s="19" t="n">
        <v>0.152239424356258</v>
      </c>
      <c r="AQ68" s="19" t="n">
        <v>0.143785098822635</v>
      </c>
      <c r="AR68" s="19" t="n">
        <v>0.249997841092569</v>
      </c>
      <c r="AS68" s="19"/>
      <c r="AT68" s="19" t="n">
        <v>0.087012280491896</v>
      </c>
      <c r="AU68" s="19" t="n">
        <v>0.212758467607064</v>
      </c>
      <c r="AV68" s="19"/>
      <c r="AW68" s="19" t="n">
        <v>0.186254383374713</v>
      </c>
      <c r="AX68" s="19" t="n">
        <v>0.12040545482112</v>
      </c>
    </row>
    <row r="69"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</row>
    <row r="70">
      <c r="B70" s="7" t="s">
        <v>111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</row>
    <row r="71">
      <c r="B71" s="23" t="s">
        <v>88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</row>
    <row r="72">
      <c r="B72" t="s">
        <v>107</v>
      </c>
      <c r="C72" s="19" t="n">
        <v>0.104362397716379</v>
      </c>
      <c r="D72" s="19" t="n">
        <v>0.137089138724695</v>
      </c>
      <c r="E72" s="19" t="n">
        <v>0.0728299030806871</v>
      </c>
      <c r="F72" s="19"/>
      <c r="G72" s="19" t="n">
        <v>0.232842698376365</v>
      </c>
      <c r="H72" s="19" t="n">
        <v>0.199999384889564</v>
      </c>
      <c r="I72" s="19" t="n">
        <v>0.100208341200669</v>
      </c>
      <c r="J72" s="19" t="n">
        <v>0.0500615115801709</v>
      </c>
      <c r="K72" s="19" t="n">
        <v>0.0556813896633102</v>
      </c>
      <c r="L72" s="19" t="n">
        <v>0.0209874503005253</v>
      </c>
      <c r="M72" s="19"/>
      <c r="N72" s="19" t="n">
        <v>0.164368642923002</v>
      </c>
      <c r="O72" s="19" t="n">
        <v>0.052374927138892</v>
      </c>
      <c r="P72" s="19" t="n">
        <v>0.129889126520917</v>
      </c>
      <c r="Q72" s="19" t="n">
        <v>0.0719846580176697</v>
      </c>
      <c r="R72" s="19"/>
      <c r="S72" s="19" t="n">
        <v>0.201514153731777</v>
      </c>
      <c r="T72" s="19" t="n">
        <v>0.0769145806211079</v>
      </c>
      <c r="U72" s="19" t="n">
        <v>0.078004823334074</v>
      </c>
      <c r="V72" s="19" t="n">
        <v>0.114048384717787</v>
      </c>
      <c r="W72" s="19" t="n">
        <v>0.100866521203844</v>
      </c>
      <c r="X72" s="19" t="n">
        <v>0.106037888551121</v>
      </c>
      <c r="Y72" s="19" t="n">
        <v>0.0781980126774955</v>
      </c>
      <c r="Z72" s="19" t="n">
        <v>0.136935058147946</v>
      </c>
      <c r="AA72" s="19" t="n">
        <v>0.0990327562826188</v>
      </c>
      <c r="AB72" s="19" t="n">
        <v>0.0495885972098649</v>
      </c>
      <c r="AC72" s="19" t="n">
        <v>0.0517408331559895</v>
      </c>
      <c r="AD72" s="19" t="n">
        <v>0.115518156576363</v>
      </c>
      <c r="AE72" s="19"/>
      <c r="AF72" s="19" t="n">
        <v>0.0293572461923894</v>
      </c>
      <c r="AG72" s="19" t="n">
        <v>0.0689842154392878</v>
      </c>
      <c r="AH72" s="19" t="n">
        <v>0.120569853251369</v>
      </c>
      <c r="AI72" s="19" t="n">
        <v>0.24708090992022</v>
      </c>
      <c r="AJ72" s="19" t="n">
        <v>0.362704481876172</v>
      </c>
      <c r="AK72" s="19"/>
      <c r="AL72" s="19" t="n">
        <v>0.0949730371226977</v>
      </c>
      <c r="AM72" s="19" t="n">
        <v>0.107604331027226</v>
      </c>
      <c r="AN72" s="19" t="n">
        <v>0</v>
      </c>
      <c r="AO72" s="19" t="n">
        <v>0.0634002944186201</v>
      </c>
      <c r="AP72" s="19" t="n">
        <v>0.0786837251386086</v>
      </c>
      <c r="AQ72" s="19" t="n">
        <v>0.157230197040664</v>
      </c>
      <c r="AR72" s="19" t="n">
        <v>0.0666802429193815</v>
      </c>
      <c r="AS72" s="19"/>
      <c r="AT72" s="19" t="n">
        <v>0.209190691826822</v>
      </c>
      <c r="AU72" s="19" t="n">
        <v>0.0421014478571721</v>
      </c>
      <c r="AV72" s="19"/>
      <c r="AW72" s="19" t="n">
        <v>0.0719497973784279</v>
      </c>
      <c r="AX72" s="19" t="n">
        <v>0.17122213948417</v>
      </c>
    </row>
    <row r="73">
      <c r="B73" t="s">
        <v>108</v>
      </c>
      <c r="C73" s="19" t="n">
        <v>0.413820008234016</v>
      </c>
      <c r="D73" s="19" t="n">
        <v>0.488187663304564</v>
      </c>
      <c r="E73" s="19" t="n">
        <v>0.342856130065397</v>
      </c>
      <c r="F73" s="19"/>
      <c r="G73" s="19" t="n">
        <v>0.489945140781387</v>
      </c>
      <c r="H73" s="19" t="n">
        <v>0.443837294243</v>
      </c>
      <c r="I73" s="19" t="n">
        <v>0.436490779215648</v>
      </c>
      <c r="J73" s="19" t="n">
        <v>0.350564402189383</v>
      </c>
      <c r="K73" s="19" t="n">
        <v>0.377006018170799</v>
      </c>
      <c r="L73" s="19" t="n">
        <v>0.396416098631224</v>
      </c>
      <c r="M73" s="19"/>
      <c r="N73" s="19" t="n">
        <v>0.514941054052032</v>
      </c>
      <c r="O73" s="19" t="n">
        <v>0.470075873791226</v>
      </c>
      <c r="P73" s="19" t="n">
        <v>0.369942192408479</v>
      </c>
      <c r="Q73" s="19" t="n">
        <v>0.288123793516744</v>
      </c>
      <c r="R73" s="19"/>
      <c r="S73" s="19" t="n">
        <v>0.446456412889606</v>
      </c>
      <c r="T73" s="19" t="n">
        <v>0.428692540428854</v>
      </c>
      <c r="U73" s="19" t="n">
        <v>0.440717110691677</v>
      </c>
      <c r="V73" s="19" t="n">
        <v>0.406842100187672</v>
      </c>
      <c r="W73" s="19" t="n">
        <v>0.42523030323689</v>
      </c>
      <c r="X73" s="19" t="n">
        <v>0.391949966351718</v>
      </c>
      <c r="Y73" s="19" t="n">
        <v>0.402689077437185</v>
      </c>
      <c r="Z73" s="19" t="n">
        <v>0.394460702326514</v>
      </c>
      <c r="AA73" s="19" t="n">
        <v>0.424608279500738</v>
      </c>
      <c r="AB73" s="19" t="n">
        <v>0.402634100358754</v>
      </c>
      <c r="AC73" s="19" t="n">
        <v>0.397175473813973</v>
      </c>
      <c r="AD73" s="19" t="n">
        <v>0.261584509062852</v>
      </c>
      <c r="AE73" s="19"/>
      <c r="AF73" s="19" t="n">
        <v>0.261439389825175</v>
      </c>
      <c r="AG73" s="19" t="n">
        <v>0.450427153394157</v>
      </c>
      <c r="AH73" s="19" t="n">
        <v>0.455888906097636</v>
      </c>
      <c r="AI73" s="19" t="n">
        <v>0.509632886471569</v>
      </c>
      <c r="AJ73" s="19" t="n">
        <v>0.429281684840274</v>
      </c>
      <c r="AK73" s="19"/>
      <c r="AL73" s="19" t="n">
        <v>0.446124743738983</v>
      </c>
      <c r="AM73" s="19" t="n">
        <v>0.477373834513154</v>
      </c>
      <c r="AN73" s="19" t="n">
        <v>0</v>
      </c>
      <c r="AO73" s="19" t="n">
        <v>0.293175811107378</v>
      </c>
      <c r="AP73" s="19" t="n">
        <v>0.355572824521367</v>
      </c>
      <c r="AQ73" s="19" t="n">
        <v>0.38778334039838</v>
      </c>
      <c r="AR73" s="19" t="n">
        <v>0.275083332510166</v>
      </c>
      <c r="AS73" s="19"/>
      <c r="AT73" s="19" t="n">
        <v>0.633429630992247</v>
      </c>
      <c r="AU73" s="19" t="n">
        <v>0.28338667601987</v>
      </c>
      <c r="AV73" s="19"/>
      <c r="AW73" s="19" t="n">
        <v>0.326662507413256</v>
      </c>
      <c r="AX73" s="19" t="n">
        <v>0.550998280747431</v>
      </c>
    </row>
    <row r="74">
      <c r="B74" t="s">
        <v>109</v>
      </c>
      <c r="C74" s="19" t="n">
        <v>0.369739863354133</v>
      </c>
      <c r="D74" s="19" t="n">
        <v>0.306071677487059</v>
      </c>
      <c r="E74" s="19" t="n">
        <v>0.431435445770754</v>
      </c>
      <c r="F74" s="19"/>
      <c r="G74" s="19" t="n">
        <v>0.234748921095599</v>
      </c>
      <c r="H74" s="19" t="n">
        <v>0.274827704676328</v>
      </c>
      <c r="I74" s="19" t="n">
        <v>0.354249784967577</v>
      </c>
      <c r="J74" s="19" t="n">
        <v>0.516856693077892</v>
      </c>
      <c r="K74" s="19" t="n">
        <v>0.403299320490021</v>
      </c>
      <c r="L74" s="19" t="n">
        <v>0.407270715622676</v>
      </c>
      <c r="M74" s="19"/>
      <c r="N74" s="19" t="n">
        <v>0.259653605364254</v>
      </c>
      <c r="O74" s="19" t="n">
        <v>0.38052564416058</v>
      </c>
      <c r="P74" s="19" t="n">
        <v>0.384242360703583</v>
      </c>
      <c r="Q74" s="19" t="n">
        <v>0.467507771755277</v>
      </c>
      <c r="R74" s="19"/>
      <c r="S74" s="19" t="n">
        <v>0.287868278851187</v>
      </c>
      <c r="T74" s="19" t="n">
        <v>0.410849556306424</v>
      </c>
      <c r="U74" s="19" t="n">
        <v>0.34936368847853</v>
      </c>
      <c r="V74" s="19" t="n">
        <v>0.412053158073203</v>
      </c>
      <c r="W74" s="19" t="n">
        <v>0.369231655537548</v>
      </c>
      <c r="X74" s="19" t="n">
        <v>0.386930834880739</v>
      </c>
      <c r="Y74" s="19" t="n">
        <v>0.397810155525595</v>
      </c>
      <c r="Z74" s="19" t="n">
        <v>0.353580221752221</v>
      </c>
      <c r="AA74" s="19" t="n">
        <v>0.371155546665849</v>
      </c>
      <c r="AB74" s="19" t="n">
        <v>0.368507731508519</v>
      </c>
      <c r="AC74" s="19" t="n">
        <v>0.349561701589868</v>
      </c>
      <c r="AD74" s="19" t="n">
        <v>0.428872813490282</v>
      </c>
      <c r="AE74" s="19"/>
      <c r="AF74" s="19" t="n">
        <v>0.499803318314535</v>
      </c>
      <c r="AG74" s="19" t="n">
        <v>0.388352668836993</v>
      </c>
      <c r="AH74" s="19" t="n">
        <v>0.347603811903815</v>
      </c>
      <c r="AI74" s="19" t="n">
        <v>0.216330040715158</v>
      </c>
      <c r="AJ74" s="19" t="n">
        <v>0.130705706607438</v>
      </c>
      <c r="AK74" s="19"/>
      <c r="AL74" s="19" t="n">
        <v>0.330845369428735</v>
      </c>
      <c r="AM74" s="19" t="n">
        <v>0.328042997775469</v>
      </c>
      <c r="AN74" s="19" t="n">
        <v>0</v>
      </c>
      <c r="AO74" s="19" t="n">
        <v>0.471692920405471</v>
      </c>
      <c r="AP74" s="19" t="n">
        <v>0.418284169142501</v>
      </c>
      <c r="AQ74" s="19" t="n">
        <v>0.376931479069708</v>
      </c>
      <c r="AR74" s="19" t="n">
        <v>0.560619741033309</v>
      </c>
      <c r="AS74" s="19"/>
      <c r="AT74" s="19" t="n">
        <v>0.154535335103062</v>
      </c>
      <c r="AU74" s="19" t="n">
        <v>0.497556865973652</v>
      </c>
      <c r="AV74" s="19"/>
      <c r="AW74" s="19" t="n">
        <v>0.44881452100631</v>
      </c>
      <c r="AX74" s="19" t="n">
        <v>0.232326247425578</v>
      </c>
    </row>
    <row r="75">
      <c r="B75" t="s">
        <v>110</v>
      </c>
      <c r="C75" s="19" t="n">
        <v>0.112077730695473</v>
      </c>
      <c r="D75" s="19" t="n">
        <v>0.0686515204836813</v>
      </c>
      <c r="E75" s="19" t="n">
        <v>0.152878521083161</v>
      </c>
      <c r="F75" s="19"/>
      <c r="G75" s="19" t="n">
        <v>0.0424632397466495</v>
      </c>
      <c r="H75" s="19" t="n">
        <v>0.0813356161911083</v>
      </c>
      <c r="I75" s="19" t="n">
        <v>0.109051094616107</v>
      </c>
      <c r="J75" s="19" t="n">
        <v>0.0825173931525547</v>
      </c>
      <c r="K75" s="19" t="n">
        <v>0.16401327167587</v>
      </c>
      <c r="L75" s="19" t="n">
        <v>0.175325735445575</v>
      </c>
      <c r="M75" s="19"/>
      <c r="N75" s="19" t="n">
        <v>0.0610366976607115</v>
      </c>
      <c r="O75" s="19" t="n">
        <v>0.0970235549093022</v>
      </c>
      <c r="P75" s="19" t="n">
        <v>0.115926320367022</v>
      </c>
      <c r="Q75" s="19" t="n">
        <v>0.172383776710309</v>
      </c>
      <c r="R75" s="19"/>
      <c r="S75" s="19" t="n">
        <v>0.0641611545274298</v>
      </c>
      <c r="T75" s="19" t="n">
        <v>0.0835433226436138</v>
      </c>
      <c r="U75" s="19" t="n">
        <v>0.131914377495719</v>
      </c>
      <c r="V75" s="19" t="n">
        <v>0.0670563570213375</v>
      </c>
      <c r="W75" s="19" t="n">
        <v>0.104671520021718</v>
      </c>
      <c r="X75" s="19" t="n">
        <v>0.115081310216421</v>
      </c>
      <c r="Y75" s="19" t="n">
        <v>0.121302754359724</v>
      </c>
      <c r="Z75" s="19" t="n">
        <v>0.115024017773319</v>
      </c>
      <c r="AA75" s="19" t="n">
        <v>0.105203417550794</v>
      </c>
      <c r="AB75" s="19" t="n">
        <v>0.179269570922862</v>
      </c>
      <c r="AC75" s="19" t="n">
        <v>0.201521991440169</v>
      </c>
      <c r="AD75" s="19" t="n">
        <v>0.194024520870503</v>
      </c>
      <c r="AE75" s="19"/>
      <c r="AF75" s="19" t="n">
        <v>0.2094000456679</v>
      </c>
      <c r="AG75" s="19" t="n">
        <v>0.0922359623295626</v>
      </c>
      <c r="AH75" s="19" t="n">
        <v>0.0759374287471797</v>
      </c>
      <c r="AI75" s="19" t="n">
        <v>0.0269561628930525</v>
      </c>
      <c r="AJ75" s="19" t="n">
        <v>0.0773081266761163</v>
      </c>
      <c r="AK75" s="19"/>
      <c r="AL75" s="19" t="n">
        <v>0.128056849709584</v>
      </c>
      <c r="AM75" s="19" t="n">
        <v>0.0869788366841517</v>
      </c>
      <c r="AN75" s="19" t="n">
        <v>0</v>
      </c>
      <c r="AO75" s="19" t="n">
        <v>0.171730974068531</v>
      </c>
      <c r="AP75" s="19" t="n">
        <v>0.147459281197523</v>
      </c>
      <c r="AQ75" s="19" t="n">
        <v>0.0780549834912482</v>
      </c>
      <c r="AR75" s="19" t="n">
        <v>0.0976166835371438</v>
      </c>
      <c r="AS75" s="19"/>
      <c r="AT75" s="19" t="n">
        <v>0.00284434207786908</v>
      </c>
      <c r="AU75" s="19" t="n">
        <v>0.176955010149306</v>
      </c>
      <c r="AV75" s="19"/>
      <c r="AW75" s="19" t="n">
        <v>0.152573174202007</v>
      </c>
      <c r="AX75" s="19" t="n">
        <v>0.0454533323428209</v>
      </c>
    </row>
    <row r="76"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</row>
    <row r="77">
      <c r="B77" s="7" t="s">
        <v>120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</row>
    <row r="78">
      <c r="B78" s="23" t="s">
        <v>81</v>
      </c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</row>
    <row r="79">
      <c r="B79" t="s">
        <v>112</v>
      </c>
      <c r="C79" s="19" t="n">
        <v>0.671635328296544</v>
      </c>
      <c r="D79" s="19" t="n">
        <v>0.708927119966228</v>
      </c>
      <c r="E79" s="19" t="n">
        <v>0.624179157757648</v>
      </c>
      <c r="F79" s="19"/>
      <c r="G79" s="19" t="n">
        <v>0.652365486705322</v>
      </c>
      <c r="H79" s="19" t="n">
        <v>0.635429209213683</v>
      </c>
      <c r="I79" s="19" t="n">
        <v>0.619976941297943</v>
      </c>
      <c r="J79" s="19" t="n">
        <v>0.705785587821482</v>
      </c>
      <c r="K79" s="19" t="n">
        <v>0.754727067881167</v>
      </c>
      <c r="L79" s="19" t="n">
        <v>0.687875681328287</v>
      </c>
      <c r="M79" s="19"/>
      <c r="N79" s="19" t="n">
        <v>0.726649514880539</v>
      </c>
      <c r="O79" s="19" t="n">
        <v>0.729989240151478</v>
      </c>
      <c r="P79" s="19" t="n">
        <v>0.55205616476033</v>
      </c>
      <c r="Q79" s="19" t="n">
        <v>0.593232736315057</v>
      </c>
      <c r="R79" s="19"/>
      <c r="S79" s="19" t="n">
        <v>0.613823559172493</v>
      </c>
      <c r="T79" s="19" t="n">
        <v>0.706086090658075</v>
      </c>
      <c r="U79" s="19" t="n">
        <v>0.660525760316884</v>
      </c>
      <c r="V79" s="19" t="n">
        <v>0.630251417547101</v>
      </c>
      <c r="W79" s="19" t="n">
        <v>0.732886176946852</v>
      </c>
      <c r="X79" s="19" t="n">
        <v>0.576962602516872</v>
      </c>
      <c r="Y79" s="19" t="n">
        <v>0.706055193943412</v>
      </c>
      <c r="Z79" s="19" t="n">
        <v>0.780920569335658</v>
      </c>
      <c r="AA79" s="19" t="n">
        <v>0.736565943211373</v>
      </c>
      <c r="AB79" s="19" t="n">
        <v>0.656088864122948</v>
      </c>
      <c r="AC79" s="19" t="n">
        <v>0.697634475020197</v>
      </c>
      <c r="AD79" s="19" t="n">
        <v>0.552636386556124</v>
      </c>
      <c r="AE79" s="19"/>
      <c r="AF79" s="19" t="n">
        <v>0.565086634874744</v>
      </c>
      <c r="AG79" s="19" t="n">
        <v>0.689631495950673</v>
      </c>
      <c r="AH79" s="19" t="n">
        <v>0.704952102836156</v>
      </c>
      <c r="AI79" s="19" t="n">
        <v>0.629547723395379</v>
      </c>
      <c r="AJ79" s="19" t="n">
        <v>0.403276036934801</v>
      </c>
      <c r="AK79" s="19"/>
      <c r="AL79" s="19" t="n">
        <v>0.702034313702846</v>
      </c>
      <c r="AM79" s="19" t="n">
        <v>0.633926563957501</v>
      </c>
      <c r="AN79" s="19" t="n">
        <v>0</v>
      </c>
      <c r="AO79" s="19" t="n">
        <v>0.542369777495197</v>
      </c>
      <c r="AP79" s="19" t="n">
        <v>0.570875238472946</v>
      </c>
      <c r="AQ79" s="19" t="n">
        <v>0.73928567332416</v>
      </c>
      <c r="AR79" s="19" t="n">
        <v>0.654238336576767</v>
      </c>
      <c r="AS79" s="19"/>
      <c r="AT79" s="19" t="n">
        <v>0.694048405860162</v>
      </c>
      <c r="AU79" s="19" t="n">
        <v>0.603007043401532</v>
      </c>
      <c r="AV79" s="19"/>
      <c r="AW79" s="19" t="n">
        <v>0.634511465154185</v>
      </c>
      <c r="AX79" s="19" t="n">
        <v>0.707188938369435</v>
      </c>
    </row>
    <row r="80">
      <c r="B80" t="s">
        <v>113</v>
      </c>
      <c r="C80" s="19" t="n">
        <v>0.473172097821117</v>
      </c>
      <c r="D80" s="19" t="n">
        <v>0.478432942930667</v>
      </c>
      <c r="E80" s="19" t="n">
        <v>0.468197887491793</v>
      </c>
      <c r="F80" s="19"/>
      <c r="G80" s="19" t="n">
        <v>0.508192298837512</v>
      </c>
      <c r="H80" s="19" t="n">
        <v>0.559916008018309</v>
      </c>
      <c r="I80" s="19" t="n">
        <v>0.502035668156279</v>
      </c>
      <c r="J80" s="19" t="n">
        <v>0.368689382442834</v>
      </c>
      <c r="K80" s="19" t="n">
        <v>0.398465596220203</v>
      </c>
      <c r="L80" s="19" t="n">
        <v>0.46414673068172</v>
      </c>
      <c r="M80" s="19"/>
      <c r="N80" s="19" t="n">
        <v>0.522598802107744</v>
      </c>
      <c r="O80" s="19" t="n">
        <v>0.49545361737744</v>
      </c>
      <c r="P80" s="19" t="n">
        <v>0.439179658308825</v>
      </c>
      <c r="Q80" s="19" t="n">
        <v>0.363977444643613</v>
      </c>
      <c r="R80" s="19"/>
      <c r="S80" s="19" t="n">
        <v>0.555772268763226</v>
      </c>
      <c r="T80" s="19" t="n">
        <v>0.523545612125882</v>
      </c>
      <c r="U80" s="19" t="n">
        <v>0.377612503385793</v>
      </c>
      <c r="V80" s="19" t="n">
        <v>0.401786504271035</v>
      </c>
      <c r="W80" s="19" t="n">
        <v>0.263369000389593</v>
      </c>
      <c r="X80" s="19" t="n">
        <v>0.530242248495561</v>
      </c>
      <c r="Y80" s="19" t="n">
        <v>0.500634342110778</v>
      </c>
      <c r="Z80" s="19" t="n">
        <v>0.4963647938843</v>
      </c>
      <c r="AA80" s="19" t="n">
        <v>0.494725241666916</v>
      </c>
      <c r="AB80" s="19" t="n">
        <v>0.421744384832432</v>
      </c>
      <c r="AC80" s="19" t="n">
        <v>0.508164540488173</v>
      </c>
      <c r="AD80" s="19" t="n">
        <v>0.374437646554926</v>
      </c>
      <c r="AE80" s="19"/>
      <c r="AF80" s="19" t="n">
        <v>0.317247824627774</v>
      </c>
      <c r="AG80" s="19" t="n">
        <v>0.437811578042579</v>
      </c>
      <c r="AH80" s="19" t="n">
        <v>0.541278848694997</v>
      </c>
      <c r="AI80" s="19" t="n">
        <v>0.519781677438736</v>
      </c>
      <c r="AJ80" s="19" t="n">
        <v>0.698153911064616</v>
      </c>
      <c r="AK80" s="19"/>
      <c r="AL80" s="19" t="n">
        <v>0.452538046783717</v>
      </c>
      <c r="AM80" s="19" t="n">
        <v>0.475332084775718</v>
      </c>
      <c r="AN80" s="19" t="n">
        <v>0</v>
      </c>
      <c r="AO80" s="19" t="n">
        <v>0.121700534732716</v>
      </c>
      <c r="AP80" s="19" t="n">
        <v>0.542730493798294</v>
      </c>
      <c r="AQ80" s="19" t="n">
        <v>0.575587930287796</v>
      </c>
      <c r="AR80" s="19" t="n">
        <v>0.537901628467938</v>
      </c>
      <c r="AS80" s="19"/>
      <c r="AT80" s="19" t="n">
        <v>0.502601419325207</v>
      </c>
      <c r="AU80" s="19" t="n">
        <v>0.383060248847372</v>
      </c>
      <c r="AV80" s="19"/>
      <c r="AW80" s="19" t="n">
        <v>0.43516698026799</v>
      </c>
      <c r="AX80" s="19" t="n">
        <v>0.504568240940899</v>
      </c>
    </row>
    <row r="81">
      <c r="B81" t="s">
        <v>114</v>
      </c>
      <c r="C81" s="19" t="n">
        <v>0.330010311084517</v>
      </c>
      <c r="D81" s="19" t="n">
        <v>0.315604735098407</v>
      </c>
      <c r="E81" s="19" t="n">
        <v>0.351022371006513</v>
      </c>
      <c r="F81" s="19"/>
      <c r="G81" s="19" t="n">
        <v>0.18356815721775</v>
      </c>
      <c r="H81" s="19" t="n">
        <v>0.285532491526319</v>
      </c>
      <c r="I81" s="19" t="n">
        <v>0.271199905437172</v>
      </c>
      <c r="J81" s="19" t="n">
        <v>0.342796307740857</v>
      </c>
      <c r="K81" s="19" t="n">
        <v>0.487185111590924</v>
      </c>
      <c r="L81" s="19" t="n">
        <v>0.436959121053135</v>
      </c>
      <c r="M81" s="19"/>
      <c r="N81" s="19" t="n">
        <v>0.364992189803366</v>
      </c>
      <c r="O81" s="19" t="n">
        <v>0.326718717276395</v>
      </c>
      <c r="P81" s="19" t="n">
        <v>0.301053219924795</v>
      </c>
      <c r="Q81" s="19" t="n">
        <v>0.292627149013212</v>
      </c>
      <c r="R81" s="19"/>
      <c r="S81" s="19" t="n">
        <v>0.278907768893252</v>
      </c>
      <c r="T81" s="19" t="n">
        <v>0.333409103744338</v>
      </c>
      <c r="U81" s="19" t="n">
        <v>0.29040559840411</v>
      </c>
      <c r="V81" s="19" t="n">
        <v>0.235000295133742</v>
      </c>
      <c r="W81" s="19" t="n">
        <v>0.379419543356313</v>
      </c>
      <c r="X81" s="19" t="n">
        <v>0.373143441239943</v>
      </c>
      <c r="Y81" s="19" t="n">
        <v>0.28570308191128</v>
      </c>
      <c r="Z81" s="19" t="n">
        <v>0.500998884937392</v>
      </c>
      <c r="AA81" s="19" t="n">
        <v>0.408610995344639</v>
      </c>
      <c r="AB81" s="19" t="n">
        <v>0.289025750222521</v>
      </c>
      <c r="AC81" s="19" t="n">
        <v>0.399880748632445</v>
      </c>
      <c r="AD81" s="19" t="n">
        <v>0.33353671439323</v>
      </c>
      <c r="AE81" s="19"/>
      <c r="AF81" s="19" t="n">
        <v>0.347484015621847</v>
      </c>
      <c r="AG81" s="19" t="n">
        <v>0.283148518050298</v>
      </c>
      <c r="AH81" s="19" t="n">
        <v>0.38958639501125</v>
      </c>
      <c r="AI81" s="19" t="n">
        <v>0.288826977144351</v>
      </c>
      <c r="AJ81" s="19" t="n">
        <v>0.201370260101634</v>
      </c>
      <c r="AK81" s="19"/>
      <c r="AL81" s="19" t="n">
        <v>0.387112587093183</v>
      </c>
      <c r="AM81" s="19" t="n">
        <v>0.317028575282571</v>
      </c>
      <c r="AN81" s="19" t="n">
        <v>0</v>
      </c>
      <c r="AO81" s="19" t="n">
        <v>0.228800424615764</v>
      </c>
      <c r="AP81" s="19" t="n">
        <v>0.341281082714269</v>
      </c>
      <c r="AQ81" s="19" t="n">
        <v>0.263061834213127</v>
      </c>
      <c r="AR81" s="19" t="n">
        <v>0.197455964287899</v>
      </c>
      <c r="AS81" s="19"/>
      <c r="AT81" s="19" t="n">
        <v>0.331109690239524</v>
      </c>
      <c r="AU81" s="19" t="n">
        <v>0.32664403951189</v>
      </c>
      <c r="AV81" s="19"/>
      <c r="AW81" s="19" t="n">
        <v>0.26159379177593</v>
      </c>
      <c r="AX81" s="19" t="n">
        <v>0.366763184110082</v>
      </c>
    </row>
    <row r="82">
      <c r="B82" t="s">
        <v>115</v>
      </c>
      <c r="C82" s="19" t="n">
        <v>0.257862473932409</v>
      </c>
      <c r="D82" s="19" t="n">
        <v>0.29416880648925</v>
      </c>
      <c r="E82" s="19" t="n">
        <v>0.209859785754231</v>
      </c>
      <c r="F82" s="19"/>
      <c r="G82" s="19" t="n">
        <v>0.221203409961441</v>
      </c>
      <c r="H82" s="19" t="n">
        <v>0.257282770069688</v>
      </c>
      <c r="I82" s="19" t="n">
        <v>0.284992635264812</v>
      </c>
      <c r="J82" s="19" t="n">
        <v>0.252022831848017</v>
      </c>
      <c r="K82" s="19" t="n">
        <v>0.28604042680924</v>
      </c>
      <c r="L82" s="19" t="n">
        <v>0.249371980659736</v>
      </c>
      <c r="M82" s="19"/>
      <c r="N82" s="19" t="n">
        <v>0.254507671134399</v>
      </c>
      <c r="O82" s="19" t="n">
        <v>0.266089632697089</v>
      </c>
      <c r="P82" s="19" t="n">
        <v>0.295621255095421</v>
      </c>
      <c r="Q82" s="19" t="n">
        <v>0.208100921241075</v>
      </c>
      <c r="R82" s="19"/>
      <c r="S82" s="19" t="n">
        <v>0.342967269214261</v>
      </c>
      <c r="T82" s="19" t="n">
        <v>0.268141153160147</v>
      </c>
      <c r="U82" s="19" t="n">
        <v>0.225617796846375</v>
      </c>
      <c r="V82" s="19" t="n">
        <v>0.276061218854772</v>
      </c>
      <c r="W82" s="19" t="n">
        <v>0.288928172158431</v>
      </c>
      <c r="X82" s="19" t="n">
        <v>0.182713558397398</v>
      </c>
      <c r="Y82" s="19" t="n">
        <v>0.248279236417779</v>
      </c>
      <c r="Z82" s="19" t="n">
        <v>0.190480551865955</v>
      </c>
      <c r="AA82" s="19" t="n">
        <v>0.262856633434352</v>
      </c>
      <c r="AB82" s="19" t="n">
        <v>0.213757894112784</v>
      </c>
      <c r="AC82" s="19" t="n">
        <v>0.200027322333336</v>
      </c>
      <c r="AD82" s="19" t="n">
        <v>0.183284661004344</v>
      </c>
      <c r="AE82" s="19"/>
      <c r="AF82" s="19" t="n">
        <v>0.198017693827526</v>
      </c>
      <c r="AG82" s="19" t="n">
        <v>0.235753441185601</v>
      </c>
      <c r="AH82" s="19" t="n">
        <v>0.303315291509665</v>
      </c>
      <c r="AI82" s="19" t="n">
        <v>0.245041382762509</v>
      </c>
      <c r="AJ82" s="19" t="n">
        <v>0.289810264950028</v>
      </c>
      <c r="AK82" s="19"/>
      <c r="AL82" s="19" t="n">
        <v>0.303498840142449</v>
      </c>
      <c r="AM82" s="19" t="n">
        <v>0.245709097303502</v>
      </c>
      <c r="AN82" s="19" t="n">
        <v>0</v>
      </c>
      <c r="AO82" s="19" t="n">
        <v>0.130564847255213</v>
      </c>
      <c r="AP82" s="19" t="n">
        <v>0.384808946817808</v>
      </c>
      <c r="AQ82" s="19" t="n">
        <v>0.168118583858943</v>
      </c>
      <c r="AR82" s="19" t="n">
        <v>0.202844172348901</v>
      </c>
      <c r="AS82" s="19"/>
      <c r="AT82" s="19" t="n">
        <v>0.31350728072377</v>
      </c>
      <c r="AU82" s="19" t="n">
        <v>0.0874794623818529</v>
      </c>
      <c r="AV82" s="19"/>
      <c r="AW82" s="19" t="n">
        <v>0.207591173359986</v>
      </c>
      <c r="AX82" s="19" t="n">
        <v>0.303286765433517</v>
      </c>
    </row>
    <row r="83">
      <c r="B83" t="s">
        <v>116</v>
      </c>
      <c r="C83" s="19" t="n">
        <v>0.234976005068362</v>
      </c>
      <c r="D83" s="19" t="n">
        <v>0.253907515706336</v>
      </c>
      <c r="E83" s="19" t="n">
        <v>0.210402579224393</v>
      </c>
      <c r="F83" s="19"/>
      <c r="G83" s="19" t="n">
        <v>0.307534196745039</v>
      </c>
      <c r="H83" s="19" t="n">
        <v>0.300941553078265</v>
      </c>
      <c r="I83" s="19" t="n">
        <v>0.258548116603406</v>
      </c>
      <c r="J83" s="19" t="n">
        <v>0.325374701333795</v>
      </c>
      <c r="K83" s="19" t="n">
        <v>0.199868736854954</v>
      </c>
      <c r="L83" s="19" t="n">
        <v>0.0314320620688125</v>
      </c>
      <c r="M83" s="19"/>
      <c r="N83" s="19" t="n">
        <v>0.334019865166822</v>
      </c>
      <c r="O83" s="19" t="n">
        <v>0.186120772037392</v>
      </c>
      <c r="P83" s="19" t="n">
        <v>0.214954939550548</v>
      </c>
      <c r="Q83" s="19" t="n">
        <v>0.113574085673368</v>
      </c>
      <c r="R83" s="19"/>
      <c r="S83" s="19" t="n">
        <v>0.295068303780727</v>
      </c>
      <c r="T83" s="19" t="n">
        <v>0.222320477010322</v>
      </c>
      <c r="U83" s="19" t="n">
        <v>0.185849892643062</v>
      </c>
      <c r="V83" s="19" t="n">
        <v>0.221431368804019</v>
      </c>
      <c r="W83" s="19" t="n">
        <v>0.343338332450169</v>
      </c>
      <c r="X83" s="19" t="n">
        <v>0.169833080746058</v>
      </c>
      <c r="Y83" s="19" t="n">
        <v>0.202652097778947</v>
      </c>
      <c r="Z83" s="19" t="n">
        <v>0.36896415699813</v>
      </c>
      <c r="AA83" s="19" t="n">
        <v>0.221765426782243</v>
      </c>
      <c r="AB83" s="19" t="n">
        <v>0.263334069645481</v>
      </c>
      <c r="AC83" s="19" t="n">
        <v>0.074389204133321</v>
      </c>
      <c r="AD83" s="19" t="n">
        <v>0.18856773393656</v>
      </c>
      <c r="AE83" s="19"/>
      <c r="AF83" s="19" t="n">
        <v>0.0993595188763738</v>
      </c>
      <c r="AG83" s="19" t="n">
        <v>0.186595782248007</v>
      </c>
      <c r="AH83" s="19" t="n">
        <v>0.298073403595583</v>
      </c>
      <c r="AI83" s="19" t="n">
        <v>0.338775491608272</v>
      </c>
      <c r="AJ83" s="19" t="n">
        <v>0.194975698997561</v>
      </c>
      <c r="AK83" s="19"/>
      <c r="AL83" s="19" t="n">
        <v>0.155546748446725</v>
      </c>
      <c r="AM83" s="19" t="n">
        <v>0.32233596348636</v>
      </c>
      <c r="AN83" s="19" t="n">
        <v>0</v>
      </c>
      <c r="AO83" s="19" t="n">
        <v>0.123281198691456</v>
      </c>
      <c r="AP83" s="19" t="n">
        <v>0.20159073849418</v>
      </c>
      <c r="AQ83" s="19" t="n">
        <v>0.329359313238575</v>
      </c>
      <c r="AR83" s="19" t="n">
        <v>0.274465286899829</v>
      </c>
      <c r="AS83" s="19"/>
      <c r="AT83" s="19" t="n">
        <v>0.260859895514737</v>
      </c>
      <c r="AU83" s="19" t="n">
        <v>0.155720177629985</v>
      </c>
      <c r="AV83" s="19"/>
      <c r="AW83" s="19" t="n">
        <v>0.20465606284144</v>
      </c>
      <c r="AX83" s="19" t="n">
        <v>0.262452493856857</v>
      </c>
    </row>
    <row r="84">
      <c r="B84" t="s">
        <v>117</v>
      </c>
      <c r="C84" s="19" t="n">
        <v>0.224926758483806</v>
      </c>
      <c r="D84" s="19" t="n">
        <v>0.212500618370192</v>
      </c>
      <c r="E84" s="19" t="n">
        <v>0.242779996429489</v>
      </c>
      <c r="F84" s="19"/>
      <c r="G84" s="19" t="n">
        <v>0.266602539894864</v>
      </c>
      <c r="H84" s="19" t="n">
        <v>0.309858695507127</v>
      </c>
      <c r="I84" s="19" t="n">
        <v>0.251342991184326</v>
      </c>
      <c r="J84" s="19" t="n">
        <v>0.211841748339325</v>
      </c>
      <c r="K84" s="19" t="n">
        <v>0.132906386175472</v>
      </c>
      <c r="L84" s="19" t="n">
        <v>0.151362562099966</v>
      </c>
      <c r="M84" s="19"/>
      <c r="N84" s="19" t="n">
        <v>0.21035936506368</v>
      </c>
      <c r="O84" s="19" t="n">
        <v>0.236322294395939</v>
      </c>
      <c r="P84" s="19" t="n">
        <v>0.26936086105594</v>
      </c>
      <c r="Q84" s="19" t="n">
        <v>0.187586090476096</v>
      </c>
      <c r="R84" s="19"/>
      <c r="S84" s="19" t="n">
        <v>0.205269665158856</v>
      </c>
      <c r="T84" s="19" t="n">
        <v>0.273625897954541</v>
      </c>
      <c r="U84" s="19" t="n">
        <v>0.172650804937511</v>
      </c>
      <c r="V84" s="19" t="n">
        <v>0.182906750335657</v>
      </c>
      <c r="W84" s="19" t="n">
        <v>0.293385029682398</v>
      </c>
      <c r="X84" s="19" t="n">
        <v>0.239407444250824</v>
      </c>
      <c r="Y84" s="19" t="n">
        <v>0.210368143974951</v>
      </c>
      <c r="Z84" s="19" t="n">
        <v>0.0829843468481837</v>
      </c>
      <c r="AA84" s="19" t="n">
        <v>0.28150990654002</v>
      </c>
      <c r="AB84" s="19" t="n">
        <v>0.205282652379093</v>
      </c>
      <c r="AC84" s="19" t="n">
        <v>0.242600980374446</v>
      </c>
      <c r="AD84" s="19" t="n">
        <v>0.191549299322241</v>
      </c>
      <c r="AE84" s="19"/>
      <c r="AF84" s="19" t="n">
        <v>0.228264670662614</v>
      </c>
      <c r="AG84" s="19" t="n">
        <v>0.204770181590282</v>
      </c>
      <c r="AH84" s="19" t="n">
        <v>0.205305477647664</v>
      </c>
      <c r="AI84" s="19" t="n">
        <v>0.272489663703965</v>
      </c>
      <c r="AJ84" s="19" t="n">
        <v>0.195489323565381</v>
      </c>
      <c r="AK84" s="19"/>
      <c r="AL84" s="19" t="n">
        <v>0.146863530945584</v>
      </c>
      <c r="AM84" s="19" t="n">
        <v>0.272845937847312</v>
      </c>
      <c r="AN84" s="19" t="n">
        <v>0</v>
      </c>
      <c r="AO84" s="19" t="n">
        <v>0.266646225737936</v>
      </c>
      <c r="AP84" s="19" t="n">
        <v>0.311176381357696</v>
      </c>
      <c r="AQ84" s="19" t="n">
        <v>0.263858327783541</v>
      </c>
      <c r="AR84" s="19" t="n">
        <v>0.444867414268465</v>
      </c>
      <c r="AS84" s="19"/>
      <c r="AT84" s="19" t="n">
        <v>0.24062813153255</v>
      </c>
      <c r="AU84" s="19" t="n">
        <v>0.176849545536435</v>
      </c>
      <c r="AV84" s="19"/>
      <c r="AW84" s="19" t="n">
        <v>0.267398004007736</v>
      </c>
      <c r="AX84" s="19" t="n">
        <v>0.198683136378977</v>
      </c>
    </row>
    <row r="85">
      <c r="B85" t="s">
        <v>118</v>
      </c>
      <c r="C85" s="19" t="n">
        <v>0.193503458771016</v>
      </c>
      <c r="D85" s="19" t="n">
        <v>0.214750946169585</v>
      </c>
      <c r="E85" s="19" t="n">
        <v>0.165604599050957</v>
      </c>
      <c r="F85" s="19"/>
      <c r="G85" s="19" t="n">
        <v>0.278262842458098</v>
      </c>
      <c r="H85" s="19" t="n">
        <v>0.307405209020845</v>
      </c>
      <c r="I85" s="19" t="n">
        <v>0.198272816381801</v>
      </c>
      <c r="J85" s="19" t="n">
        <v>0.0631887424457744</v>
      </c>
      <c r="K85" s="19" t="n">
        <v>0.197953323129691</v>
      </c>
      <c r="L85" s="19" t="n">
        <v>0.10088628816716</v>
      </c>
      <c r="M85" s="19"/>
      <c r="N85" s="19" t="n">
        <v>0.208178727261313</v>
      </c>
      <c r="O85" s="19" t="n">
        <v>0.218415891801136</v>
      </c>
      <c r="P85" s="19" t="n">
        <v>0.176569096771263</v>
      </c>
      <c r="Q85" s="19" t="n">
        <v>0.137682901478997</v>
      </c>
      <c r="R85" s="19"/>
      <c r="S85" s="19" t="n">
        <v>0.270205735484441</v>
      </c>
      <c r="T85" s="19" t="n">
        <v>0.204969341991458</v>
      </c>
      <c r="U85" s="19" t="n">
        <v>0.150217017484629</v>
      </c>
      <c r="V85" s="19" t="n">
        <v>0.154385249260579</v>
      </c>
      <c r="W85" s="19" t="n">
        <v>0.21364444871118</v>
      </c>
      <c r="X85" s="19" t="n">
        <v>0.211897748913976</v>
      </c>
      <c r="Y85" s="19" t="n">
        <v>0.158706141166425</v>
      </c>
      <c r="Z85" s="19" t="n">
        <v>0.275382823471826</v>
      </c>
      <c r="AA85" s="19" t="n">
        <v>0.157163424597861</v>
      </c>
      <c r="AB85" s="19" t="n">
        <v>0.172165872812153</v>
      </c>
      <c r="AC85" s="19" t="n">
        <v>0.0858274099807124</v>
      </c>
      <c r="AD85" s="19" t="n">
        <v>0.18856773393656</v>
      </c>
      <c r="AE85" s="19"/>
      <c r="AF85" s="19" t="n">
        <v>0.183385526873643</v>
      </c>
      <c r="AG85" s="19" t="n">
        <v>0.167534443272517</v>
      </c>
      <c r="AH85" s="19" t="n">
        <v>0.217561044386268</v>
      </c>
      <c r="AI85" s="19" t="n">
        <v>0.200892045586669</v>
      </c>
      <c r="AJ85" s="19" t="n">
        <v>0.284324549152785</v>
      </c>
      <c r="AK85" s="19"/>
      <c r="AL85" s="19" t="n">
        <v>0.16762670877617</v>
      </c>
      <c r="AM85" s="19" t="n">
        <v>0.230111775293925</v>
      </c>
      <c r="AN85" s="19" t="n">
        <v>0</v>
      </c>
      <c r="AO85" s="19" t="n">
        <v>0.185872679551395</v>
      </c>
      <c r="AP85" s="19" t="n">
        <v>0.236636642767902</v>
      </c>
      <c r="AQ85" s="19" t="n">
        <v>0.211630720860133</v>
      </c>
      <c r="AR85" s="19" t="n">
        <v>0.0698794390519927</v>
      </c>
      <c r="AS85" s="19"/>
      <c r="AT85" s="19" t="n">
        <v>0.219380195013956</v>
      </c>
      <c r="AU85" s="19" t="n">
        <v>0.114269537325249</v>
      </c>
      <c r="AV85" s="19"/>
      <c r="AW85" s="19" t="n">
        <v>0.184340501193183</v>
      </c>
      <c r="AX85" s="19" t="n">
        <v>0.210013798980353</v>
      </c>
    </row>
    <row r="86">
      <c r="B86" t="s">
        <v>119</v>
      </c>
      <c r="C86" s="19" t="n">
        <v>0.116700108001957</v>
      </c>
      <c r="D86" s="19" t="n">
        <v>0.135203446750436</v>
      </c>
      <c r="E86" s="19" t="n">
        <v>0.0921688625676246</v>
      </c>
      <c r="F86" s="19"/>
      <c r="G86" s="19" t="n">
        <v>0.146459059215087</v>
      </c>
      <c r="H86" s="19" t="n">
        <v>0.157154073257355</v>
      </c>
      <c r="I86" s="19" t="n">
        <v>0.195492149801522</v>
      </c>
      <c r="J86" s="19" t="n">
        <v>0.0744162551464526</v>
      </c>
      <c r="K86" s="19" t="n">
        <v>0.0951822629100184</v>
      </c>
      <c r="L86" s="19" t="n">
        <v>0.0241949100884391</v>
      </c>
      <c r="M86" s="19"/>
      <c r="N86" s="19" t="n">
        <v>0.127547252630158</v>
      </c>
      <c r="O86" s="19" t="n">
        <v>0.0854738221459604</v>
      </c>
      <c r="P86" s="19" t="n">
        <v>0.161852580042764</v>
      </c>
      <c r="Q86" s="19" t="n">
        <v>0.0922437977331692</v>
      </c>
      <c r="R86" s="19"/>
      <c r="S86" s="19" t="n">
        <v>0.205053065178237</v>
      </c>
      <c r="T86" s="19" t="n">
        <v>0.0305763544746545</v>
      </c>
      <c r="U86" s="19" t="n">
        <v>0.0722464408433549</v>
      </c>
      <c r="V86" s="19" t="n">
        <v>0.107372219609726</v>
      </c>
      <c r="W86" s="19" t="n">
        <v>0.115326349517315</v>
      </c>
      <c r="X86" s="19" t="n">
        <v>0.213133528802442</v>
      </c>
      <c r="Y86" s="19" t="n">
        <v>0.132938440307326</v>
      </c>
      <c r="Z86" s="19" t="n">
        <v>0.137378204887548</v>
      </c>
      <c r="AA86" s="19" t="n">
        <v>0.0788657330114202</v>
      </c>
      <c r="AB86" s="19" t="n">
        <v>0.103481076600093</v>
      </c>
      <c r="AC86" s="19" t="n">
        <v>0.0397227560823103</v>
      </c>
      <c r="AD86" s="19" t="n">
        <v>0.189765573426304</v>
      </c>
      <c r="AE86" s="19"/>
      <c r="AF86" s="19" t="n">
        <v>0.0387715648400501</v>
      </c>
      <c r="AG86" s="19" t="n">
        <v>0.0784504337128896</v>
      </c>
      <c r="AH86" s="19" t="n">
        <v>0.1545826889236</v>
      </c>
      <c r="AI86" s="19" t="n">
        <v>0.175954292236232</v>
      </c>
      <c r="AJ86" s="19" t="n">
        <v>0.0948345659524669</v>
      </c>
      <c r="AK86" s="19"/>
      <c r="AL86" s="19" t="n">
        <v>0.111739310445955</v>
      </c>
      <c r="AM86" s="19" t="n">
        <v>0.064975104064161</v>
      </c>
      <c r="AN86" s="19" t="n">
        <v>0</v>
      </c>
      <c r="AO86" s="19" t="n">
        <v>0.0779851692310708</v>
      </c>
      <c r="AP86" s="19" t="n">
        <v>0.201507565932114</v>
      </c>
      <c r="AQ86" s="19" t="n">
        <v>0.180529214888725</v>
      </c>
      <c r="AR86" s="19" t="n">
        <v>0.150840308063864</v>
      </c>
      <c r="AS86" s="19"/>
      <c r="AT86" s="19" t="n">
        <v>0.137374309304038</v>
      </c>
      <c r="AU86" s="19" t="n">
        <v>0.0533962188814743</v>
      </c>
      <c r="AV86" s="19"/>
      <c r="AW86" s="19" t="n">
        <v>0.1261206184712</v>
      </c>
      <c r="AX86" s="19" t="n">
        <v>0.118490978316547</v>
      </c>
    </row>
    <row r="87">
      <c r="B87" t="s">
        <v>89</v>
      </c>
      <c r="C87" s="19" t="n">
        <v>0.0201419484485581</v>
      </c>
      <c r="D87" s="19" t="n">
        <v>0.00351028641139089</v>
      </c>
      <c r="E87" s="19" t="n">
        <v>0.0427602725709776</v>
      </c>
      <c r="F87" s="19"/>
      <c r="G87" s="19" t="n">
        <v>0.023319679754076</v>
      </c>
      <c r="H87" s="19" t="n">
        <v>0.0108826749566824</v>
      </c>
      <c r="I87" s="19" t="n">
        <v>0.0239400639393264</v>
      </c>
      <c r="J87" s="19" t="n">
        <v>0</v>
      </c>
      <c r="K87" s="19" t="n">
        <v>0.0150029973353328</v>
      </c>
      <c r="L87" s="19" t="n">
        <v>0.0436757904093989</v>
      </c>
      <c r="M87" s="19"/>
      <c r="N87" s="19" t="n">
        <v>0.00516464264842561</v>
      </c>
      <c r="O87" s="19" t="n">
        <v>0.0222719172125625</v>
      </c>
      <c r="P87" s="19" t="n">
        <v>0.0195174424235605</v>
      </c>
      <c r="Q87" s="19" t="n">
        <v>0.0396234399824367</v>
      </c>
      <c r="R87" s="19"/>
      <c r="S87" s="19" t="n">
        <v>0</v>
      </c>
      <c r="T87" s="19" t="n">
        <v>0.0153334387547744</v>
      </c>
      <c r="U87" s="19" t="n">
        <v>0.073854865959712</v>
      </c>
      <c r="V87" s="19" t="n">
        <v>0</v>
      </c>
      <c r="W87" s="19" t="n">
        <v>0.0327366268424431</v>
      </c>
      <c r="X87" s="19" t="n">
        <v>0</v>
      </c>
      <c r="Y87" s="19" t="n">
        <v>0.0465508385422453</v>
      </c>
      <c r="Z87" s="19" t="n">
        <v>0</v>
      </c>
      <c r="AA87" s="19" t="n">
        <v>0.0191719186709136</v>
      </c>
      <c r="AB87" s="19" t="n">
        <v>0</v>
      </c>
      <c r="AC87" s="19" t="n">
        <v>0.0822402164966765</v>
      </c>
      <c r="AD87" s="19" t="n">
        <v>0</v>
      </c>
      <c r="AE87" s="19"/>
      <c r="AF87" s="19" t="n">
        <v>0.0752875347531811</v>
      </c>
      <c r="AG87" s="19" t="n">
        <v>0.0194676453933031</v>
      </c>
      <c r="AH87" s="19" t="n">
        <v>0.0116950651801373</v>
      </c>
      <c r="AI87" s="19" t="n">
        <v>0.0100620179899347</v>
      </c>
      <c r="AJ87" s="19" t="n">
        <v>0</v>
      </c>
      <c r="AK87" s="19"/>
      <c r="AL87" s="19" t="n">
        <v>0.0242703626167637</v>
      </c>
      <c r="AM87" s="19" t="n">
        <v>0.00803853236914242</v>
      </c>
      <c r="AN87" s="19" t="n">
        <v>0</v>
      </c>
      <c r="AO87" s="19" t="n">
        <v>0.0411975296865882</v>
      </c>
      <c r="AP87" s="19" t="n">
        <v>0.0344766239674144</v>
      </c>
      <c r="AQ87" s="19" t="n">
        <v>0.0107346785470947</v>
      </c>
      <c r="AR87" s="19" t="n">
        <v>0.070906272256044</v>
      </c>
      <c r="AS87" s="19"/>
      <c r="AT87" s="19" t="n">
        <v>0.0026177801781334</v>
      </c>
      <c r="AU87" s="19" t="n">
        <v>0.0738005149348956</v>
      </c>
      <c r="AV87" s="19"/>
      <c r="AW87" s="19" t="n">
        <v>0.0369344557997045</v>
      </c>
      <c r="AX87" s="19" t="n">
        <v>0.00699447747197458</v>
      </c>
    </row>
    <row r="88">
      <c r="B88" t="s">
        <v>79</v>
      </c>
      <c r="C88" s="19" t="n">
        <v>0.0175168232154025</v>
      </c>
      <c r="D88" s="19" t="n">
        <v>0.0106316158945941</v>
      </c>
      <c r="E88" s="19" t="n">
        <v>0.0223755008854729</v>
      </c>
      <c r="F88" s="19"/>
      <c r="G88" s="19" t="n">
        <v>0</v>
      </c>
      <c r="H88" s="19" t="n">
        <v>0.00996875259473432</v>
      </c>
      <c r="I88" s="19" t="n">
        <v>0</v>
      </c>
      <c r="J88" s="19" t="n">
        <v>0.0255498886797516</v>
      </c>
      <c r="K88" s="19" t="n">
        <v>0.0143621407351939</v>
      </c>
      <c r="L88" s="19" t="n">
        <v>0.0527984299976502</v>
      </c>
      <c r="M88" s="19"/>
      <c r="N88" s="19" t="n">
        <v>0.0153288497642452</v>
      </c>
      <c r="O88" s="19" t="n">
        <v>0.0126601316085332</v>
      </c>
      <c r="P88" s="19" t="n">
        <v>0.0212457232219173</v>
      </c>
      <c r="Q88" s="19" t="n">
        <v>0.0270116373831567</v>
      </c>
      <c r="R88" s="19"/>
      <c r="S88" s="19" t="n">
        <v>0.010788320928848</v>
      </c>
      <c r="T88" s="19" t="n">
        <v>0</v>
      </c>
      <c r="U88" s="19" t="n">
        <v>0.0290356779568772</v>
      </c>
      <c r="V88" s="19" t="n">
        <v>0.0234667330837849</v>
      </c>
      <c r="W88" s="19" t="n">
        <v>0</v>
      </c>
      <c r="X88" s="19" t="n">
        <v>0</v>
      </c>
      <c r="Y88" s="19" t="n">
        <v>0.0230138426725202</v>
      </c>
      <c r="Z88" s="19" t="n">
        <v>0.0442990448238443</v>
      </c>
      <c r="AA88" s="19" t="n">
        <v>0.0184165374228808</v>
      </c>
      <c r="AB88" s="19" t="n">
        <v>0.0249807429275751</v>
      </c>
      <c r="AC88" s="19" t="n">
        <v>0.0431858104106332</v>
      </c>
      <c r="AD88" s="19" t="n">
        <v>0.0865804683098453</v>
      </c>
      <c r="AE88" s="19"/>
      <c r="AF88" s="19" t="n">
        <v>0.0278108235414754</v>
      </c>
      <c r="AG88" s="19" t="n">
        <v>0.0411758301316478</v>
      </c>
      <c r="AH88" s="19" t="n">
        <v>0.0113343416320151</v>
      </c>
      <c r="AI88" s="19" t="n">
        <v>0.00962208906979105</v>
      </c>
      <c r="AJ88" s="19" t="n">
        <v>0</v>
      </c>
      <c r="AK88" s="19"/>
      <c r="AL88" s="19" t="n">
        <v>0.0319589101501005</v>
      </c>
      <c r="AM88" s="19" t="n">
        <v>0</v>
      </c>
      <c r="AN88" s="19" t="n">
        <v>0</v>
      </c>
      <c r="AO88" s="19" t="n">
        <v>0</v>
      </c>
      <c r="AP88" s="19" t="n">
        <v>0.0363825899029997</v>
      </c>
      <c r="AQ88" s="19" t="n">
        <v>0</v>
      </c>
      <c r="AR88" s="19" t="n">
        <v>0</v>
      </c>
      <c r="AS88" s="19"/>
      <c r="AT88" s="19" t="n">
        <v>0.0110131714042813</v>
      </c>
      <c r="AU88" s="19" t="n">
        <v>0.0374308429694813</v>
      </c>
      <c r="AV88" s="19"/>
      <c r="AW88" s="19" t="n">
        <v>0.0213381896384897</v>
      </c>
      <c r="AX88" s="19" t="n">
        <v>0.00963001627753114</v>
      </c>
    </row>
    <row r="89"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</row>
    <row r="90">
      <c r="B90" s="7" t="s">
        <v>127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</row>
    <row r="91">
      <c r="B91" s="23" t="s">
        <v>81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</row>
    <row r="92">
      <c r="B92" t="s">
        <v>121</v>
      </c>
      <c r="C92" s="19" t="n">
        <v>0.529616347394343</v>
      </c>
      <c r="D92" s="19" t="n">
        <v>0.478251420863212</v>
      </c>
      <c r="E92" s="19" t="n">
        <v>0.567485435202069</v>
      </c>
      <c r="F92" s="19"/>
      <c r="G92" s="19" t="n">
        <v>0.542916151633583</v>
      </c>
      <c r="H92" s="19" t="n">
        <v>0.433649803098602</v>
      </c>
      <c r="I92" s="19" t="n">
        <v>0.618627557770347</v>
      </c>
      <c r="J92" s="19" t="n">
        <v>0.520166946388881</v>
      </c>
      <c r="K92" s="19" t="n">
        <v>0.530063010003424</v>
      </c>
      <c r="L92" s="19" t="n">
        <v>0.527922160770513</v>
      </c>
      <c r="M92" s="19"/>
      <c r="N92" s="19" t="n">
        <v>0.490361696569871</v>
      </c>
      <c r="O92" s="19" t="n">
        <v>0.462275118216679</v>
      </c>
      <c r="P92" s="19" t="n">
        <v>0.477423743257194</v>
      </c>
      <c r="Q92" s="19" t="n">
        <v>0.629625027948047</v>
      </c>
      <c r="R92" s="19"/>
      <c r="S92" s="19" t="n">
        <v>0.526430250810844</v>
      </c>
      <c r="T92" s="19" t="n">
        <v>0.537046864545092</v>
      </c>
      <c r="U92" s="19" t="n">
        <v>0.589796347761848</v>
      </c>
      <c r="V92" s="19" t="n">
        <v>0.53223123259041</v>
      </c>
      <c r="W92" s="19" t="n">
        <v>0.45817032886216</v>
      </c>
      <c r="X92" s="19" t="n">
        <v>0.492586246083114</v>
      </c>
      <c r="Y92" s="19" t="n">
        <v>0.50756654323636</v>
      </c>
      <c r="Z92" s="19" t="n">
        <v>0.595526958749566</v>
      </c>
      <c r="AA92" s="19" t="n">
        <v>0.48496367177202</v>
      </c>
      <c r="AB92" s="19" t="n">
        <v>0.578131634141657</v>
      </c>
      <c r="AC92" s="19" t="n">
        <v>0.56111058621799</v>
      </c>
      <c r="AD92" s="19" t="n">
        <v>0.561184089185768</v>
      </c>
      <c r="AE92" s="19"/>
      <c r="AF92" s="19" t="n">
        <v>0.571712354602118</v>
      </c>
      <c r="AG92" s="19" t="n">
        <v>0.528899053183142</v>
      </c>
      <c r="AH92" s="19" t="n">
        <v>0.454399894784046</v>
      </c>
      <c r="AI92" s="19" t="n">
        <v>0.478747171518841</v>
      </c>
      <c r="AJ92" s="19" t="n">
        <v>0.457095155457137</v>
      </c>
      <c r="AK92" s="19"/>
      <c r="AL92" s="19" t="n">
        <v>0.394136385122516</v>
      </c>
      <c r="AM92" s="19" t="n">
        <v>0.542333130040281</v>
      </c>
      <c r="AN92" s="19" t="n">
        <v>0</v>
      </c>
      <c r="AO92" s="19" t="n">
        <v>0.653428577453742</v>
      </c>
      <c r="AP92" s="19" t="n">
        <v>0.656709809678468</v>
      </c>
      <c r="AQ92" s="19" t="n">
        <v>0.575287214282433</v>
      </c>
      <c r="AR92" s="19" t="n">
        <v>0.554574630022314</v>
      </c>
      <c r="AS92" s="19"/>
      <c r="AT92" s="19" t="n">
        <v>0</v>
      </c>
      <c r="AU92" s="19" t="n">
        <v>0.529616347394343</v>
      </c>
      <c r="AV92" s="19"/>
      <c r="AW92" s="19" t="n">
        <v>0.605843538646227</v>
      </c>
      <c r="AX92" s="19" t="n">
        <v>0.304027904102181</v>
      </c>
    </row>
    <row r="93">
      <c r="B93" t="s">
        <v>122</v>
      </c>
      <c r="C93" s="19" t="n">
        <v>0.438136531819379</v>
      </c>
      <c r="D93" s="19" t="n">
        <v>0.434457091434866</v>
      </c>
      <c r="E93" s="19" t="n">
        <v>0.442296400108466</v>
      </c>
      <c r="F93" s="19"/>
      <c r="G93" s="19" t="n">
        <v>0.258486724997734</v>
      </c>
      <c r="H93" s="19" t="n">
        <v>0.464748088394001</v>
      </c>
      <c r="I93" s="19" t="n">
        <v>0.390250617540564</v>
      </c>
      <c r="J93" s="19" t="n">
        <v>0.383849499016168</v>
      </c>
      <c r="K93" s="19" t="n">
        <v>0.449723889858396</v>
      </c>
      <c r="L93" s="19" t="n">
        <v>0.58062778856284</v>
      </c>
      <c r="M93" s="19"/>
      <c r="N93" s="19" t="n">
        <v>0.438768917198083</v>
      </c>
      <c r="O93" s="19" t="n">
        <v>0.491409189939863</v>
      </c>
      <c r="P93" s="19" t="n">
        <v>0.478917269136243</v>
      </c>
      <c r="Q93" s="19" t="n">
        <v>0.37455409252971</v>
      </c>
      <c r="R93" s="19"/>
      <c r="S93" s="19" t="n">
        <v>0.450841757233234</v>
      </c>
      <c r="T93" s="19" t="n">
        <v>0.298472946756944</v>
      </c>
      <c r="U93" s="19" t="n">
        <v>0.520039747968897</v>
      </c>
      <c r="V93" s="19" t="n">
        <v>0.388253846020179</v>
      </c>
      <c r="W93" s="19" t="n">
        <v>0.430080459003425</v>
      </c>
      <c r="X93" s="19" t="n">
        <v>0.420869337404604</v>
      </c>
      <c r="Y93" s="19" t="n">
        <v>0.470402345284597</v>
      </c>
      <c r="Z93" s="19" t="n">
        <v>0.455194442633849</v>
      </c>
      <c r="AA93" s="19" t="n">
        <v>0.453947942811541</v>
      </c>
      <c r="AB93" s="19" t="n">
        <v>0.5570144215295</v>
      </c>
      <c r="AC93" s="19" t="n">
        <v>0.411313117573074</v>
      </c>
      <c r="AD93" s="19" t="n">
        <v>0.433689613000019</v>
      </c>
      <c r="AE93" s="19"/>
      <c r="AF93" s="19" t="n">
        <v>0.472205935482061</v>
      </c>
      <c r="AG93" s="19" t="n">
        <v>0.331040629363287</v>
      </c>
      <c r="AH93" s="19" t="n">
        <v>0.48386218672483</v>
      </c>
      <c r="AI93" s="19" t="n">
        <v>0.429535659018285</v>
      </c>
      <c r="AJ93" s="19" t="n">
        <v>0.542904844542863</v>
      </c>
      <c r="AK93" s="19"/>
      <c r="AL93" s="19" t="n">
        <v>0.539423165124673</v>
      </c>
      <c r="AM93" s="19" t="n">
        <v>0.541254635343979</v>
      </c>
      <c r="AN93" s="19" t="n">
        <v>0</v>
      </c>
      <c r="AO93" s="19" t="n">
        <v>0.252948117388877</v>
      </c>
      <c r="AP93" s="19" t="n">
        <v>0.2729108558353</v>
      </c>
      <c r="AQ93" s="19" t="n">
        <v>0.389970378568774</v>
      </c>
      <c r="AR93" s="19" t="n">
        <v>0.3898860331165</v>
      </c>
      <c r="AS93" s="19"/>
      <c r="AT93" s="19" t="n">
        <v>0</v>
      </c>
      <c r="AU93" s="19" t="n">
        <v>0.438136531819379</v>
      </c>
      <c r="AV93" s="19"/>
      <c r="AW93" s="19" t="n">
        <v>0.384536491789786</v>
      </c>
      <c r="AX93" s="19" t="n">
        <v>0.554611743380616</v>
      </c>
    </row>
    <row r="94">
      <c r="B94" t="s">
        <v>123</v>
      </c>
      <c r="C94" s="19" t="n">
        <v>0.400100015397021</v>
      </c>
      <c r="D94" s="19" t="n">
        <v>0.390322070681891</v>
      </c>
      <c r="E94" s="19" t="n">
        <v>0.404774952341361</v>
      </c>
      <c r="F94" s="19"/>
      <c r="G94" s="19" t="n">
        <v>0.381519924007514</v>
      </c>
      <c r="H94" s="19" t="n">
        <v>0.438123565630455</v>
      </c>
      <c r="I94" s="19" t="n">
        <v>0.413685635642901</v>
      </c>
      <c r="J94" s="19" t="n">
        <v>0.452640801652373</v>
      </c>
      <c r="K94" s="19" t="n">
        <v>0.466020540694871</v>
      </c>
      <c r="L94" s="19" t="n">
        <v>0.295808995306746</v>
      </c>
      <c r="M94" s="19"/>
      <c r="N94" s="19" t="n">
        <v>0.409419048799333</v>
      </c>
      <c r="O94" s="19" t="n">
        <v>0.350522461271195</v>
      </c>
      <c r="P94" s="19" t="n">
        <v>0.451110517695455</v>
      </c>
      <c r="Q94" s="19" t="n">
        <v>0.397691650051633</v>
      </c>
      <c r="R94" s="19"/>
      <c r="S94" s="19" t="n">
        <v>0.456812997801345</v>
      </c>
      <c r="T94" s="19" t="n">
        <v>0.398036517543858</v>
      </c>
      <c r="U94" s="19" t="n">
        <v>0.220844028550118</v>
      </c>
      <c r="V94" s="19" t="n">
        <v>0.343264508513586</v>
      </c>
      <c r="W94" s="19" t="n">
        <v>0.352708256094502</v>
      </c>
      <c r="X94" s="19" t="n">
        <v>0.528402800600511</v>
      </c>
      <c r="Y94" s="19" t="n">
        <v>0.417083690139865</v>
      </c>
      <c r="Z94" s="19" t="n">
        <v>0.460060157450764</v>
      </c>
      <c r="AA94" s="19" t="n">
        <v>0.391022512311039</v>
      </c>
      <c r="AB94" s="19" t="n">
        <v>0.44853022737803</v>
      </c>
      <c r="AC94" s="19" t="n">
        <v>0.364471858345195</v>
      </c>
      <c r="AD94" s="19" t="n">
        <v>0.332038202787541</v>
      </c>
      <c r="AE94" s="19"/>
      <c r="AF94" s="19" t="n">
        <v>0.39838108012603</v>
      </c>
      <c r="AG94" s="19" t="n">
        <v>0.336651143798674</v>
      </c>
      <c r="AH94" s="19" t="n">
        <v>0.514277214647174</v>
      </c>
      <c r="AI94" s="19" t="n">
        <v>0.336472329079754</v>
      </c>
      <c r="AJ94" s="19" t="n">
        <v>0.238680332458735</v>
      </c>
      <c r="AK94" s="19"/>
      <c r="AL94" s="19" t="n">
        <v>0.364052822114354</v>
      </c>
      <c r="AM94" s="19" t="n">
        <v>0.424997567478476</v>
      </c>
      <c r="AN94" s="19" t="n">
        <v>0</v>
      </c>
      <c r="AO94" s="19" t="n">
        <v>0.482476032076349</v>
      </c>
      <c r="AP94" s="19" t="n">
        <v>0.363825209883656</v>
      </c>
      <c r="AQ94" s="19" t="n">
        <v>0.389298825024469</v>
      </c>
      <c r="AR94" s="19" t="n">
        <v>0.447402393160765</v>
      </c>
      <c r="AS94" s="19"/>
      <c r="AT94" s="19" t="n">
        <v>0</v>
      </c>
      <c r="AU94" s="19" t="n">
        <v>0.400100015397021</v>
      </c>
      <c r="AV94" s="19"/>
      <c r="AW94" s="19" t="n">
        <v>0.395967626575808</v>
      </c>
      <c r="AX94" s="19" t="n">
        <v>0.453246508754046</v>
      </c>
    </row>
    <row r="95">
      <c r="B95" t="s">
        <v>124</v>
      </c>
      <c r="C95" s="19" t="n">
        <v>0.276825547308799</v>
      </c>
      <c r="D95" s="19" t="n">
        <v>0.279078561872889</v>
      </c>
      <c r="E95" s="19" t="n">
        <v>0.276249548860873</v>
      </c>
      <c r="F95" s="19"/>
      <c r="G95" s="19" t="n">
        <v>0.231334074470972</v>
      </c>
      <c r="H95" s="19" t="n">
        <v>0.237350491121614</v>
      </c>
      <c r="I95" s="19" t="n">
        <v>0.259511820141588</v>
      </c>
      <c r="J95" s="19" t="n">
        <v>0.290444118297899</v>
      </c>
      <c r="K95" s="19" t="n">
        <v>0.411089843956693</v>
      </c>
      <c r="L95" s="19" t="n">
        <v>0.246402451065042</v>
      </c>
      <c r="M95" s="19"/>
      <c r="N95" s="19" t="n">
        <v>0.225740665649764</v>
      </c>
      <c r="O95" s="19" t="n">
        <v>0.257993889831811</v>
      </c>
      <c r="P95" s="19" t="n">
        <v>0.309237972551423</v>
      </c>
      <c r="Q95" s="19" t="n">
        <v>0.29422230526518</v>
      </c>
      <c r="R95" s="19"/>
      <c r="S95" s="19" t="n">
        <v>0.354242487442023</v>
      </c>
      <c r="T95" s="19" t="n">
        <v>0.204341633354673</v>
      </c>
      <c r="U95" s="19" t="n">
        <v>0.288919528805171</v>
      </c>
      <c r="V95" s="19" t="n">
        <v>0.283272330549</v>
      </c>
      <c r="W95" s="19" t="n">
        <v>0.238111509104235</v>
      </c>
      <c r="X95" s="19" t="n">
        <v>0.278355251212255</v>
      </c>
      <c r="Y95" s="19" t="n">
        <v>0.247884796170778</v>
      </c>
      <c r="Z95" s="19" t="n">
        <v>0.371299636379681</v>
      </c>
      <c r="AA95" s="19" t="n">
        <v>0.282129940916039</v>
      </c>
      <c r="AB95" s="19" t="n">
        <v>0.293052845052864</v>
      </c>
      <c r="AC95" s="19" t="n">
        <v>0.339669831610722</v>
      </c>
      <c r="AD95" s="19" t="n">
        <v>0.0914059251406155</v>
      </c>
      <c r="AE95" s="19"/>
      <c r="AF95" s="19" t="n">
        <v>0.340571356302776</v>
      </c>
      <c r="AG95" s="19" t="n">
        <v>0.167702672174069</v>
      </c>
      <c r="AH95" s="19" t="n">
        <v>0.214078071339058</v>
      </c>
      <c r="AI95" s="19" t="n">
        <v>0.340051971735714</v>
      </c>
      <c r="AJ95" s="19" t="n">
        <v>0.304224512084128</v>
      </c>
      <c r="AK95" s="19"/>
      <c r="AL95" s="19" t="n">
        <v>0.282166378510907</v>
      </c>
      <c r="AM95" s="19" t="n">
        <v>0.224013105015239</v>
      </c>
      <c r="AN95" s="19" t="n">
        <v>0</v>
      </c>
      <c r="AO95" s="19" t="n">
        <v>0.309021917314898</v>
      </c>
      <c r="AP95" s="19" t="n">
        <v>0.250154131359707</v>
      </c>
      <c r="AQ95" s="19" t="n">
        <v>0.347594435872725</v>
      </c>
      <c r="AR95" s="19" t="n">
        <v>0.190960829827213</v>
      </c>
      <c r="AS95" s="19"/>
      <c r="AT95" s="19" t="n">
        <v>0</v>
      </c>
      <c r="AU95" s="19" t="n">
        <v>0.276825547308799</v>
      </c>
      <c r="AV95" s="19"/>
      <c r="AW95" s="19" t="n">
        <v>0.267256974489315</v>
      </c>
      <c r="AX95" s="19" t="n">
        <v>0.306298917378031</v>
      </c>
    </row>
    <row r="96">
      <c r="B96" t="s">
        <v>125</v>
      </c>
      <c r="C96" s="19" t="n">
        <v>0.108246709702737</v>
      </c>
      <c r="D96" s="19" t="n">
        <v>0.132409038292752</v>
      </c>
      <c r="E96" s="19" t="n">
        <v>0.0917252392727144</v>
      </c>
      <c r="F96" s="19"/>
      <c r="G96" s="19" t="n">
        <v>0.150857703249114</v>
      </c>
      <c r="H96" s="19" t="n">
        <v>0.115999148417107</v>
      </c>
      <c r="I96" s="19" t="n">
        <v>0.0474091589460943</v>
      </c>
      <c r="J96" s="19" t="n">
        <v>0.0775523022864372</v>
      </c>
      <c r="K96" s="19" t="n">
        <v>0.103915840721513</v>
      </c>
      <c r="L96" s="19" t="n">
        <v>0.151188573102348</v>
      </c>
      <c r="M96" s="19"/>
      <c r="N96" s="19" t="n">
        <v>0.121694481519806</v>
      </c>
      <c r="O96" s="19" t="n">
        <v>0.0900792369893627</v>
      </c>
      <c r="P96" s="19" t="n">
        <v>0.131177277896327</v>
      </c>
      <c r="Q96" s="19" t="n">
        <v>0.0993418906673524</v>
      </c>
      <c r="R96" s="19"/>
      <c r="S96" s="19" t="n">
        <v>0.11298583074701</v>
      </c>
      <c r="T96" s="19" t="n">
        <v>0.110269652739751</v>
      </c>
      <c r="U96" s="19" t="n">
        <v>0.0779865033151772</v>
      </c>
      <c r="V96" s="19" t="n">
        <v>0.175336867058314</v>
      </c>
      <c r="W96" s="19" t="n">
        <v>0.103517571576701</v>
      </c>
      <c r="X96" s="19" t="n">
        <v>0.079910603832697</v>
      </c>
      <c r="Y96" s="19" t="n">
        <v>0.0517844206151083</v>
      </c>
      <c r="Z96" s="19" t="n">
        <v>0.127935626428222</v>
      </c>
      <c r="AA96" s="19" t="n">
        <v>0.10510228752653</v>
      </c>
      <c r="AB96" s="19" t="n">
        <v>0.113304330378343</v>
      </c>
      <c r="AC96" s="19" t="n">
        <v>0.175532534504151</v>
      </c>
      <c r="AD96" s="19" t="n">
        <v>0.0490840495301895</v>
      </c>
      <c r="AE96" s="19"/>
      <c r="AF96" s="19" t="n">
        <v>0.111634114640595</v>
      </c>
      <c r="AG96" s="19" t="n">
        <v>0.0657003916669063</v>
      </c>
      <c r="AH96" s="19" t="n">
        <v>0.0851386845379388</v>
      </c>
      <c r="AI96" s="19" t="n">
        <v>0.0578735649053875</v>
      </c>
      <c r="AJ96" s="19" t="n">
        <v>0.304224512084128</v>
      </c>
      <c r="AK96" s="19"/>
      <c r="AL96" s="19" t="n">
        <v>0.141719521299251</v>
      </c>
      <c r="AM96" s="19" t="n">
        <v>0.0924709066624139</v>
      </c>
      <c r="AN96" s="19" t="n">
        <v>0</v>
      </c>
      <c r="AO96" s="19" t="n">
        <v>0.113551872113176</v>
      </c>
      <c r="AP96" s="19" t="n">
        <v>0.0322044834167135</v>
      </c>
      <c r="AQ96" s="19" t="n">
        <v>0.0928212839774763</v>
      </c>
      <c r="AR96" s="19" t="n">
        <v>0.171460450217364</v>
      </c>
      <c r="AS96" s="19"/>
      <c r="AT96" s="19" t="n">
        <v>0</v>
      </c>
      <c r="AU96" s="19" t="n">
        <v>0.108246709702737</v>
      </c>
      <c r="AV96" s="19"/>
      <c r="AW96" s="19" t="n">
        <v>0.0997146923576605</v>
      </c>
      <c r="AX96" s="19" t="n">
        <v>0.142181169997727</v>
      </c>
    </row>
    <row r="97">
      <c r="B97" t="s">
        <v>126</v>
      </c>
      <c r="C97" s="19" t="n">
        <v>0.0630329013194505</v>
      </c>
      <c r="D97" s="19" t="n">
        <v>0.0547067281016091</v>
      </c>
      <c r="E97" s="19" t="n">
        <v>0.0690889103770373</v>
      </c>
      <c r="F97" s="19"/>
      <c r="G97" s="19" t="n">
        <v>0.111959544178231</v>
      </c>
      <c r="H97" s="19" t="n">
        <v>0.132555313654759</v>
      </c>
      <c r="I97" s="19" t="n">
        <v>0.0694632204869016</v>
      </c>
      <c r="J97" s="19" t="n">
        <v>0.0325354968023425</v>
      </c>
      <c r="K97" s="19" t="n">
        <v>0.0580351102368236</v>
      </c>
      <c r="L97" s="19" t="n">
        <v>0.0164005634609936</v>
      </c>
      <c r="M97" s="19"/>
      <c r="N97" s="19" t="n">
        <v>0.0647495376506719</v>
      </c>
      <c r="O97" s="19" t="n">
        <v>0.0606678352783304</v>
      </c>
      <c r="P97" s="19" t="n">
        <v>0.0365377430861303</v>
      </c>
      <c r="Q97" s="19" t="n">
        <v>0.0824878777582733</v>
      </c>
      <c r="R97" s="19"/>
      <c r="S97" s="19" t="n">
        <v>0.0334418075060514</v>
      </c>
      <c r="T97" s="19" t="n">
        <v>0.0203198240775073</v>
      </c>
      <c r="U97" s="19" t="n">
        <v>0.0784927767141323</v>
      </c>
      <c r="V97" s="19" t="n">
        <v>0.0961520178061614</v>
      </c>
      <c r="W97" s="19" t="n">
        <v>0.0905002895163952</v>
      </c>
      <c r="X97" s="19" t="n">
        <v>0.0381161520782153</v>
      </c>
      <c r="Y97" s="19" t="n">
        <v>0.0499964720898437</v>
      </c>
      <c r="Z97" s="19" t="n">
        <v>0.0895365148920781</v>
      </c>
      <c r="AA97" s="19" t="n">
        <v>0.111000204318272</v>
      </c>
      <c r="AB97" s="19" t="n">
        <v>0.075225504866608</v>
      </c>
      <c r="AC97" s="19" t="n">
        <v>0.0343588374529367</v>
      </c>
      <c r="AD97" s="19" t="n">
        <v>0.043281407665734</v>
      </c>
      <c r="AE97" s="19"/>
      <c r="AF97" s="19" t="n">
        <v>0.042246269811635</v>
      </c>
      <c r="AG97" s="19" t="n">
        <v>0.0627833123862006</v>
      </c>
      <c r="AH97" s="19" t="n">
        <v>0.066476249543101</v>
      </c>
      <c r="AI97" s="19" t="n">
        <v>0.125183719881218</v>
      </c>
      <c r="AJ97" s="19" t="n">
        <v>0</v>
      </c>
      <c r="AK97" s="19"/>
      <c r="AL97" s="19" t="n">
        <v>0.0454591467609232</v>
      </c>
      <c r="AM97" s="19" t="n">
        <v>0.0503552207225394</v>
      </c>
      <c r="AN97" s="19" t="n">
        <v>0</v>
      </c>
      <c r="AO97" s="19" t="n">
        <v>0.0998846114808798</v>
      </c>
      <c r="AP97" s="19" t="n">
        <v>0.0431477823903484</v>
      </c>
      <c r="AQ97" s="19" t="n">
        <v>0.0905751729154947</v>
      </c>
      <c r="AR97" s="19" t="n">
        <v>0.0728438516321679</v>
      </c>
      <c r="AS97" s="19"/>
      <c r="AT97" s="19" t="n">
        <v>0</v>
      </c>
      <c r="AU97" s="19" t="n">
        <v>0.0630329013194505</v>
      </c>
      <c r="AV97" s="19"/>
      <c r="AW97" s="19" t="n">
        <v>0.0605964980973433</v>
      </c>
      <c r="AX97" s="19" t="n">
        <v>0.0799665286991919</v>
      </c>
    </row>
    <row r="98">
      <c r="B98" t="s">
        <v>89</v>
      </c>
      <c r="C98" s="19" t="n">
        <v>0.0197706948598584</v>
      </c>
      <c r="D98" s="19" t="n">
        <v>0.0184043749275844</v>
      </c>
      <c r="E98" s="19" t="n">
        <v>0.0207985718688456</v>
      </c>
      <c r="F98" s="19"/>
      <c r="G98" s="19" t="n">
        <v>0.0173114273686152</v>
      </c>
      <c r="H98" s="19" t="n">
        <v>0.0158355812638613</v>
      </c>
      <c r="I98" s="19" t="n">
        <v>0.0230695069911155</v>
      </c>
      <c r="J98" s="19" t="n">
        <v>0.0220853946152977</v>
      </c>
      <c r="K98" s="19" t="n">
        <v>0.0398048781178546</v>
      </c>
      <c r="L98" s="19" t="n">
        <v>0.00744101887873578</v>
      </c>
      <c r="M98" s="19"/>
      <c r="N98" s="19" t="n">
        <v>0.0122703584935264</v>
      </c>
      <c r="O98" s="19" t="n">
        <v>0.0153886526027709</v>
      </c>
      <c r="P98" s="19" t="n">
        <v>0.0242151161257219</v>
      </c>
      <c r="Q98" s="19" t="n">
        <v>0.0235662778463306</v>
      </c>
      <c r="R98" s="19"/>
      <c r="S98" s="19" t="n">
        <v>0.0368667688511139</v>
      </c>
      <c r="T98" s="19" t="n">
        <v>0</v>
      </c>
      <c r="U98" s="19" t="n">
        <v>0.0522751513874642</v>
      </c>
      <c r="V98" s="19" t="n">
        <v>0</v>
      </c>
      <c r="W98" s="19" t="n">
        <v>0.0496469519733907</v>
      </c>
      <c r="X98" s="19" t="n">
        <v>0</v>
      </c>
      <c r="Y98" s="19" t="n">
        <v>0</v>
      </c>
      <c r="Z98" s="19" t="n">
        <v>0.0451356476954973</v>
      </c>
      <c r="AA98" s="19" t="n">
        <v>0.0395623211266062</v>
      </c>
      <c r="AB98" s="19" t="n">
        <v>0</v>
      </c>
      <c r="AC98" s="19" t="n">
        <v>0.0316637919599838</v>
      </c>
      <c r="AD98" s="19" t="n">
        <v>0</v>
      </c>
      <c r="AE98" s="19"/>
      <c r="AF98" s="19" t="n">
        <v>0.0164051579301833</v>
      </c>
      <c r="AG98" s="19" t="n">
        <v>0.0381168921322677</v>
      </c>
      <c r="AH98" s="19" t="n">
        <v>0.0190890335237389</v>
      </c>
      <c r="AI98" s="19" t="n">
        <v>0</v>
      </c>
      <c r="AJ98" s="19" t="n">
        <v>0</v>
      </c>
      <c r="AK98" s="19"/>
      <c r="AL98" s="19" t="n">
        <v>0.0325494601400892</v>
      </c>
      <c r="AM98" s="19" t="n">
        <v>0</v>
      </c>
      <c r="AN98" s="19" t="n">
        <v>0</v>
      </c>
      <c r="AO98" s="19" t="n">
        <v>0.0173332121280207</v>
      </c>
      <c r="AP98" s="19" t="n">
        <v>0.0530195816681914</v>
      </c>
      <c r="AQ98" s="19" t="n">
        <v>0.00919215279957013</v>
      </c>
      <c r="AR98" s="19" t="n">
        <v>0</v>
      </c>
      <c r="AS98" s="19"/>
      <c r="AT98" s="19" t="n">
        <v>0</v>
      </c>
      <c r="AU98" s="19" t="n">
        <v>0.0197706948598584</v>
      </c>
      <c r="AV98" s="19"/>
      <c r="AW98" s="19" t="n">
        <v>0.0170961103943991</v>
      </c>
      <c r="AX98" s="19" t="n">
        <v>0.0302331098562252</v>
      </c>
    </row>
    <row r="99">
      <c r="B99" t="s">
        <v>79</v>
      </c>
      <c r="C99" s="19" t="n">
        <v>0.0121608115736419</v>
      </c>
      <c r="D99" s="19" t="n">
        <v>0.0141706114934399</v>
      </c>
      <c r="E99" s="19" t="n">
        <v>0.00718183110814979</v>
      </c>
      <c r="F99" s="19"/>
      <c r="G99" s="19" t="n">
        <v>0.0177680970481248</v>
      </c>
      <c r="H99" s="19" t="n">
        <v>0.0145051435094003</v>
      </c>
      <c r="I99" s="19" t="n">
        <v>0.0121369728282735</v>
      </c>
      <c r="J99" s="19" t="n">
        <v>0.0103169685141446</v>
      </c>
      <c r="K99" s="19" t="n">
        <v>0.0125404866698724</v>
      </c>
      <c r="L99" s="19" t="n">
        <v>0.00907092337090144</v>
      </c>
      <c r="M99" s="19"/>
      <c r="N99" s="19" t="n">
        <v>0</v>
      </c>
      <c r="O99" s="19" t="n">
        <v>0.0150002444420891</v>
      </c>
      <c r="P99" s="19" t="n">
        <v>0.00902148974605124</v>
      </c>
      <c r="Q99" s="19" t="n">
        <v>0.0183073690049259</v>
      </c>
      <c r="R99" s="19"/>
      <c r="S99" s="19" t="n">
        <v>0</v>
      </c>
      <c r="T99" s="19" t="n">
        <v>0</v>
      </c>
      <c r="U99" s="19" t="n">
        <v>0.0252393769946865</v>
      </c>
      <c r="V99" s="19" t="n">
        <v>0</v>
      </c>
      <c r="W99" s="19" t="n">
        <v>0</v>
      </c>
      <c r="X99" s="19" t="n">
        <v>0.0404742095039847</v>
      </c>
      <c r="Y99" s="19" t="n">
        <v>0.0277528741865061</v>
      </c>
      <c r="Z99" s="19" t="n">
        <v>0</v>
      </c>
      <c r="AA99" s="19" t="n">
        <v>0</v>
      </c>
      <c r="AB99" s="19" t="n">
        <v>0</v>
      </c>
      <c r="AC99" s="19" t="n">
        <v>0.0704023693242681</v>
      </c>
      <c r="AD99" s="19" t="n">
        <v>0</v>
      </c>
      <c r="AE99" s="19"/>
      <c r="AF99" s="19" t="n">
        <v>0</v>
      </c>
      <c r="AG99" s="19" t="n">
        <v>0.009930908660355</v>
      </c>
      <c r="AH99" s="19" t="n">
        <v>0.0100104409341848</v>
      </c>
      <c r="AI99" s="19" t="n">
        <v>0.0577393894652706</v>
      </c>
      <c r="AJ99" s="19" t="n">
        <v>0</v>
      </c>
      <c r="AK99" s="19"/>
      <c r="AL99" s="19" t="n">
        <v>0.0127023159058049</v>
      </c>
      <c r="AM99" s="19" t="n">
        <v>0.00927753057646716</v>
      </c>
      <c r="AN99" s="19" t="n">
        <v>0</v>
      </c>
      <c r="AO99" s="19" t="n">
        <v>0</v>
      </c>
      <c r="AP99" s="19" t="n">
        <v>0.0192203583279243</v>
      </c>
      <c r="AQ99" s="19" t="n">
        <v>0.0209983207323221</v>
      </c>
      <c r="AR99" s="19" t="n">
        <v>0</v>
      </c>
      <c r="AS99" s="19"/>
      <c r="AT99" s="19" t="n">
        <v>0</v>
      </c>
      <c r="AU99" s="19" t="n">
        <v>0.0121608115736419</v>
      </c>
      <c r="AV99" s="19"/>
      <c r="AW99" s="19" t="n">
        <v>0.00600077790296376</v>
      </c>
      <c r="AX99" s="19" t="n">
        <v>0.0293674362331422</v>
      </c>
    </row>
    <row r="100"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</row>
    <row r="101">
      <c r="B101" s="7" t="s">
        <v>136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</row>
    <row r="102">
      <c r="B102" s="23" t="s">
        <v>137</v>
      </c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</row>
    <row r="103">
      <c r="B103" t="s">
        <v>128</v>
      </c>
      <c r="C103" s="19" t="n">
        <v>0.65275641731572</v>
      </c>
      <c r="D103" s="19" t="n">
        <v>0.61700058757779</v>
      </c>
      <c r="E103" s="19" t="n">
        <v>0.673788593980617</v>
      </c>
      <c r="F103" s="19"/>
      <c r="G103" s="19" t="n">
        <v>0.662145318609753</v>
      </c>
      <c r="H103" s="19" t="n">
        <v>0.67263739437135</v>
      </c>
      <c r="I103" s="19" t="n">
        <v>0.594847736057795</v>
      </c>
      <c r="J103" s="19" t="n">
        <v>0.59687340726865</v>
      </c>
      <c r="K103" s="19" t="n">
        <v>0.67515735454012</v>
      </c>
      <c r="L103" s="19" t="n">
        <v>0.730350758020456</v>
      </c>
      <c r="M103" s="19"/>
      <c r="N103" s="19" t="n">
        <v>0.674603428174275</v>
      </c>
      <c r="O103" s="19" t="n">
        <v>0.590798090166926</v>
      </c>
      <c r="P103" s="19" t="n">
        <v>0.747982187637735</v>
      </c>
      <c r="Q103" s="19" t="n">
        <v>0.605934932698178</v>
      </c>
      <c r="R103" s="19"/>
      <c r="S103" s="19" t="n">
        <v>0.797822698027524</v>
      </c>
      <c r="T103" s="19" t="n">
        <v>0.642129848174548</v>
      </c>
      <c r="U103" s="19" t="n">
        <v>0.638107396166185</v>
      </c>
      <c r="V103" s="19" t="n">
        <v>0.680926755845195</v>
      </c>
      <c r="W103" s="19" t="n">
        <v>0.442669015998175</v>
      </c>
      <c r="X103" s="19" t="n">
        <v>0.625098225933497</v>
      </c>
      <c r="Y103" s="19" t="n">
        <v>0.644688333555908</v>
      </c>
      <c r="Z103" s="19" t="n">
        <v>0.501694313240385</v>
      </c>
      <c r="AA103" s="19" t="n">
        <v>0.690480622248734</v>
      </c>
      <c r="AB103" s="19" t="n">
        <v>0.706553385554784</v>
      </c>
      <c r="AC103" s="19" t="n">
        <v>0.545432160354016</v>
      </c>
      <c r="AD103" s="19" t="n">
        <v>0.705077325005496</v>
      </c>
      <c r="AE103" s="19"/>
      <c r="AF103" s="19" t="n">
        <v>0.646731139575014</v>
      </c>
      <c r="AG103" s="19" t="n">
        <v>0.621865121086514</v>
      </c>
      <c r="AH103" s="19" t="n">
        <v>0.655566026129969</v>
      </c>
      <c r="AI103" s="19" t="n">
        <v>0.572965017304656</v>
      </c>
      <c r="AJ103" s="19" t="n">
        <v>1</v>
      </c>
      <c r="AK103" s="19"/>
      <c r="AL103" s="19" t="n">
        <v>0.641158127897425</v>
      </c>
      <c r="AM103" s="19" t="n">
        <v>0.682563029452503</v>
      </c>
      <c r="AN103" s="19" t="n">
        <v>0</v>
      </c>
      <c r="AO103" s="19" t="n">
        <v>0.627641571843954</v>
      </c>
      <c r="AP103" s="19" t="n">
        <v>0.594019981163965</v>
      </c>
      <c r="AQ103" s="19" t="n">
        <v>0.621939362433269</v>
      </c>
      <c r="AR103" s="19" t="n">
        <v>0.822112795807901</v>
      </c>
      <c r="AS103" s="19"/>
      <c r="AT103" s="19" t="n">
        <v>0</v>
      </c>
      <c r="AU103" s="19" t="n">
        <v>0.65275641731572</v>
      </c>
      <c r="AV103" s="19"/>
      <c r="AW103" s="19" t="n">
        <v>0.625394475040278</v>
      </c>
      <c r="AX103" s="19" t="n">
        <v>0.745638633361075</v>
      </c>
    </row>
    <row r="104">
      <c r="B104" t="s">
        <v>129</v>
      </c>
      <c r="C104" s="19" t="n">
        <v>0.605782272208007</v>
      </c>
      <c r="D104" s="19" t="n">
        <v>0.548270650082141</v>
      </c>
      <c r="E104" s="19" t="n">
        <v>0.641079452995515</v>
      </c>
      <c r="F104" s="19"/>
      <c r="G104" s="19" t="n">
        <v>0.641860710428034</v>
      </c>
      <c r="H104" s="19" t="n">
        <v>0.582118950875597</v>
      </c>
      <c r="I104" s="19" t="n">
        <v>0.486258762502829</v>
      </c>
      <c r="J104" s="19" t="n">
        <v>0.598845254389093</v>
      </c>
      <c r="K104" s="19" t="n">
        <v>0.676447926293806</v>
      </c>
      <c r="L104" s="19" t="n">
        <v>0.664472847117305</v>
      </c>
      <c r="M104" s="19"/>
      <c r="N104" s="19" t="n">
        <v>0.642417991050637</v>
      </c>
      <c r="O104" s="19" t="n">
        <v>0.610767406336646</v>
      </c>
      <c r="P104" s="19" t="n">
        <v>0.558291584665359</v>
      </c>
      <c r="Q104" s="19" t="n">
        <v>0.6214499681477</v>
      </c>
      <c r="R104" s="19"/>
      <c r="S104" s="19" t="n">
        <v>0.614780875940392</v>
      </c>
      <c r="T104" s="19" t="n">
        <v>0.519313717712873</v>
      </c>
      <c r="U104" s="19" t="n">
        <v>0.638107396166185</v>
      </c>
      <c r="V104" s="19" t="n">
        <v>0.551940277614122</v>
      </c>
      <c r="W104" s="19" t="n">
        <v>0.609066862635577</v>
      </c>
      <c r="X104" s="19" t="n">
        <v>0.534737307604865</v>
      </c>
      <c r="Y104" s="19" t="n">
        <v>0.495420040204864</v>
      </c>
      <c r="Z104" s="19" t="n">
        <v>0.527645924970677</v>
      </c>
      <c r="AA104" s="19" t="n">
        <v>0.698207373482689</v>
      </c>
      <c r="AB104" s="19" t="n">
        <v>0.656959168139643</v>
      </c>
      <c r="AC104" s="19" t="n">
        <v>0.816562887649639</v>
      </c>
      <c r="AD104" s="19" t="n">
        <v>0.856317800752311</v>
      </c>
      <c r="AE104" s="19"/>
      <c r="AF104" s="19" t="n">
        <v>0.578530172812198</v>
      </c>
      <c r="AG104" s="19" t="n">
        <v>0.475132490561741</v>
      </c>
      <c r="AH104" s="19" t="n">
        <v>0.70029636483396</v>
      </c>
      <c r="AI104" s="19" t="n">
        <v>0.757738236277914</v>
      </c>
      <c r="AJ104" s="19" t="n">
        <v>1</v>
      </c>
      <c r="AK104" s="19"/>
      <c r="AL104" s="19" t="n">
        <v>0.617591729934947</v>
      </c>
      <c r="AM104" s="19" t="n">
        <v>0.545109747923126</v>
      </c>
      <c r="AN104" s="19" t="n">
        <v>0</v>
      </c>
      <c r="AO104" s="19" t="n">
        <v>0.616955294733309</v>
      </c>
      <c r="AP104" s="19" t="n">
        <v>0.643442077916173</v>
      </c>
      <c r="AQ104" s="19" t="n">
        <v>0.634176496903317</v>
      </c>
      <c r="AR104" s="19" t="n">
        <v>0.591487691667318</v>
      </c>
      <c r="AS104" s="19"/>
      <c r="AT104" s="19" t="n">
        <v>0</v>
      </c>
      <c r="AU104" s="19" t="n">
        <v>0.605782272208007</v>
      </c>
      <c r="AV104" s="19"/>
      <c r="AW104" s="19" t="n">
        <v>0.614287155713084</v>
      </c>
      <c r="AX104" s="19" t="n">
        <v>0.570146969949402</v>
      </c>
    </row>
    <row r="105">
      <c r="B105" t="s">
        <v>130</v>
      </c>
      <c r="C105" s="19" t="n">
        <v>0.543594697991823</v>
      </c>
      <c r="D105" s="19" t="n">
        <v>0.449130416567914</v>
      </c>
      <c r="E105" s="19" t="n">
        <v>0.603278505408954</v>
      </c>
      <c r="F105" s="19"/>
      <c r="G105" s="19" t="n">
        <v>0.567598778008275</v>
      </c>
      <c r="H105" s="19" t="n">
        <v>0.581857185048454</v>
      </c>
      <c r="I105" s="19" t="n">
        <v>0.558442616149055</v>
      </c>
      <c r="J105" s="19" t="n">
        <v>0.521757986908586</v>
      </c>
      <c r="K105" s="19" t="n">
        <v>0.546350380857939</v>
      </c>
      <c r="L105" s="19" t="n">
        <v>0.500718684176623</v>
      </c>
      <c r="M105" s="19"/>
      <c r="N105" s="19" t="n">
        <v>0.523324008309574</v>
      </c>
      <c r="O105" s="19" t="n">
        <v>0.508255129064687</v>
      </c>
      <c r="P105" s="19" t="n">
        <v>0.516368825110296</v>
      </c>
      <c r="Q105" s="19" t="n">
        <v>0.597049509004461</v>
      </c>
      <c r="R105" s="19"/>
      <c r="S105" s="19" t="n">
        <v>0.577906936099458</v>
      </c>
      <c r="T105" s="19" t="n">
        <v>0.464973620430496</v>
      </c>
      <c r="U105" s="19" t="n">
        <v>0.635573563765356</v>
      </c>
      <c r="V105" s="19" t="n">
        <v>0.433524846922302</v>
      </c>
      <c r="W105" s="19" t="n">
        <v>0.678508264189404</v>
      </c>
      <c r="X105" s="19" t="n">
        <v>0.532765989665918</v>
      </c>
      <c r="Y105" s="19" t="n">
        <v>0.52214072832275</v>
      </c>
      <c r="Z105" s="19" t="n">
        <v>0.610002887039155</v>
      </c>
      <c r="AA105" s="19" t="n">
        <v>0.57330432123824</v>
      </c>
      <c r="AB105" s="19" t="n">
        <v>0.437922428820732</v>
      </c>
      <c r="AC105" s="19" t="n">
        <v>0.643030510597482</v>
      </c>
      <c r="AD105" s="19" t="n">
        <v>0.705077325005496</v>
      </c>
      <c r="AE105" s="19"/>
      <c r="AF105" s="19" t="n">
        <v>0.592892039093822</v>
      </c>
      <c r="AG105" s="19" t="n">
        <v>0.53609351167192</v>
      </c>
      <c r="AH105" s="19" t="n">
        <v>0.524845326109006</v>
      </c>
      <c r="AI105" s="19" t="n">
        <v>0.506511845229339</v>
      </c>
      <c r="AJ105" s="19" t="n">
        <v>1</v>
      </c>
      <c r="AK105" s="19"/>
      <c r="AL105" s="19" t="n">
        <v>0.481016423883546</v>
      </c>
      <c r="AM105" s="19" t="n">
        <v>0.576578062020119</v>
      </c>
      <c r="AN105" s="19" t="n">
        <v>0</v>
      </c>
      <c r="AO105" s="19" t="n">
        <v>0.630329684167662</v>
      </c>
      <c r="AP105" s="19" t="n">
        <v>0.455498131279063</v>
      </c>
      <c r="AQ105" s="19" t="n">
        <v>0.596170044691005</v>
      </c>
      <c r="AR105" s="19" t="n">
        <v>0.509181907986718</v>
      </c>
      <c r="AS105" s="19"/>
      <c r="AT105" s="19" t="n">
        <v>0</v>
      </c>
      <c r="AU105" s="19" t="n">
        <v>0.543594697991823</v>
      </c>
      <c r="AV105" s="19"/>
      <c r="AW105" s="19" t="n">
        <v>0.55428516195841</v>
      </c>
      <c r="AX105" s="19" t="n">
        <v>0.498332486517921</v>
      </c>
    </row>
    <row r="106">
      <c r="B106" t="s">
        <v>131</v>
      </c>
      <c r="C106" s="19" t="n">
        <v>0.537735943860295</v>
      </c>
      <c r="D106" s="19" t="n">
        <v>0.436017312863027</v>
      </c>
      <c r="E106" s="19" t="n">
        <v>0.602263929662028</v>
      </c>
      <c r="F106" s="19"/>
      <c r="G106" s="19" t="n">
        <v>0.480333254261115</v>
      </c>
      <c r="H106" s="19" t="n">
        <v>0.622373024762568</v>
      </c>
      <c r="I106" s="19" t="n">
        <v>0.489448000423265</v>
      </c>
      <c r="J106" s="19" t="n">
        <v>0.46874760019104</v>
      </c>
      <c r="K106" s="19" t="n">
        <v>0.627339838483347</v>
      </c>
      <c r="L106" s="19" t="n">
        <v>0.540843220497864</v>
      </c>
      <c r="M106" s="19"/>
      <c r="N106" s="19" t="n">
        <v>0.520409584463163</v>
      </c>
      <c r="O106" s="19" t="n">
        <v>0.5379089521838</v>
      </c>
      <c r="P106" s="19" t="n">
        <v>0.580745695939652</v>
      </c>
      <c r="Q106" s="19" t="n">
        <v>0.512682343243568</v>
      </c>
      <c r="R106" s="19"/>
      <c r="S106" s="19" t="n">
        <v>0.502159743602813</v>
      </c>
      <c r="T106" s="19" t="n">
        <v>0.423874386743324</v>
      </c>
      <c r="U106" s="19" t="n">
        <v>0.866139853352374</v>
      </c>
      <c r="V106" s="19" t="n">
        <v>0.443680587092803</v>
      </c>
      <c r="W106" s="19" t="n">
        <v>0.696342601347851</v>
      </c>
      <c r="X106" s="19" t="n">
        <v>0.643749525940906</v>
      </c>
      <c r="Y106" s="19" t="n">
        <v>0.52214072832275</v>
      </c>
      <c r="Z106" s="19" t="n">
        <v>0.402026180950537</v>
      </c>
      <c r="AA106" s="19" t="n">
        <v>0.533853414870385</v>
      </c>
      <c r="AB106" s="19" t="n">
        <v>0.440742569625074</v>
      </c>
      <c r="AC106" s="19" t="n">
        <v>0.632175162949603</v>
      </c>
      <c r="AD106" s="19" t="n">
        <v>0.573786486000413</v>
      </c>
      <c r="AE106" s="19"/>
      <c r="AF106" s="19" t="n">
        <v>0.545052980841417</v>
      </c>
      <c r="AG106" s="19" t="n">
        <v>0.458832971736601</v>
      </c>
      <c r="AH106" s="19" t="n">
        <v>0.607755685030367</v>
      </c>
      <c r="AI106" s="19" t="n">
        <v>0.410803686259391</v>
      </c>
      <c r="AJ106" s="19" t="n">
        <v>1</v>
      </c>
      <c r="AK106" s="19"/>
      <c r="AL106" s="19" t="n">
        <v>0.546539312800589</v>
      </c>
      <c r="AM106" s="19" t="n">
        <v>0.482152745406334</v>
      </c>
      <c r="AN106" s="19" t="n">
        <v>0</v>
      </c>
      <c r="AO106" s="19" t="n">
        <v>0.551177106876069</v>
      </c>
      <c r="AP106" s="19" t="n">
        <v>0.459721558647911</v>
      </c>
      <c r="AQ106" s="19" t="n">
        <v>0.586357213043309</v>
      </c>
      <c r="AR106" s="19" t="n">
        <v>0.626839119132228</v>
      </c>
      <c r="AS106" s="19"/>
      <c r="AT106" s="19" t="n">
        <v>0</v>
      </c>
      <c r="AU106" s="19" t="n">
        <v>0.537735943860295</v>
      </c>
      <c r="AV106" s="19"/>
      <c r="AW106" s="19" t="n">
        <v>0.53564452742213</v>
      </c>
      <c r="AX106" s="19" t="n">
        <v>0.512846826862991</v>
      </c>
    </row>
    <row r="107">
      <c r="B107" t="s">
        <v>132</v>
      </c>
      <c r="C107" s="19" t="n">
        <v>0.531713739068348</v>
      </c>
      <c r="D107" s="19" t="n">
        <v>0.449479313891759</v>
      </c>
      <c r="E107" s="19" t="n">
        <v>0.58303653354671</v>
      </c>
      <c r="F107" s="19"/>
      <c r="G107" s="19" t="n">
        <v>0.506562944636036</v>
      </c>
      <c r="H107" s="19" t="n">
        <v>0.48050174990123</v>
      </c>
      <c r="I107" s="19" t="n">
        <v>0.575672297804508</v>
      </c>
      <c r="J107" s="19" t="n">
        <v>0.5659182350923</v>
      </c>
      <c r="K107" s="19" t="n">
        <v>0.566251134480747</v>
      </c>
      <c r="L107" s="19" t="n">
        <v>0.47974952380865</v>
      </c>
      <c r="M107" s="19"/>
      <c r="N107" s="19" t="n">
        <v>0.618697799523098</v>
      </c>
      <c r="O107" s="19" t="n">
        <v>0.532045482213347</v>
      </c>
      <c r="P107" s="19" t="n">
        <v>0.527348429921089</v>
      </c>
      <c r="Q107" s="19" t="n">
        <v>0.491326429496877</v>
      </c>
      <c r="R107" s="19"/>
      <c r="S107" s="19" t="n">
        <v>0.517116531443821</v>
      </c>
      <c r="T107" s="19" t="n">
        <v>0.633783742686819</v>
      </c>
      <c r="U107" s="19" t="n">
        <v>0.635573563765356</v>
      </c>
      <c r="V107" s="19" t="n">
        <v>0.608221913087411</v>
      </c>
      <c r="W107" s="19" t="n">
        <v>0.520629383181823</v>
      </c>
      <c r="X107" s="19" t="n">
        <v>0.696873725125813</v>
      </c>
      <c r="Y107" s="19" t="n">
        <v>0.556710216597364</v>
      </c>
      <c r="Z107" s="19" t="n">
        <v>0.202364231247221</v>
      </c>
      <c r="AA107" s="19" t="n">
        <v>0.315106088655046</v>
      </c>
      <c r="AB107" s="19" t="n">
        <v>0.352938398927544</v>
      </c>
      <c r="AC107" s="19" t="n">
        <v>0.638933135142071</v>
      </c>
      <c r="AD107" s="19" t="n">
        <v>0.847941470339777</v>
      </c>
      <c r="AE107" s="19"/>
      <c r="AF107" s="19" t="n">
        <v>0.549079275276224</v>
      </c>
      <c r="AG107" s="19" t="n">
        <v>0.506136687690366</v>
      </c>
      <c r="AH107" s="19" t="n">
        <v>0.552518828492941</v>
      </c>
      <c r="AI107" s="19" t="n">
        <v>0.594490886152408</v>
      </c>
      <c r="AJ107" s="19" t="n">
        <v>1</v>
      </c>
      <c r="AK107" s="19"/>
      <c r="AL107" s="19" t="n">
        <v>0.517878359101739</v>
      </c>
      <c r="AM107" s="19" t="n">
        <v>0.616890711173237</v>
      </c>
      <c r="AN107" s="19" t="n">
        <v>0</v>
      </c>
      <c r="AO107" s="19" t="n">
        <v>0.352719362750174</v>
      </c>
      <c r="AP107" s="19" t="n">
        <v>0.601714319014534</v>
      </c>
      <c r="AQ107" s="19" t="n">
        <v>0.575671042991703</v>
      </c>
      <c r="AR107" s="19" t="n">
        <v>0.444488205723352</v>
      </c>
      <c r="AS107" s="19"/>
      <c r="AT107" s="19" t="n">
        <v>0</v>
      </c>
      <c r="AU107" s="19" t="n">
        <v>0.531713739068348</v>
      </c>
      <c r="AV107" s="19"/>
      <c r="AW107" s="19" t="n">
        <v>0.500423913469962</v>
      </c>
      <c r="AX107" s="19" t="n">
        <v>0.545254401284179</v>
      </c>
    </row>
    <row r="108">
      <c r="B108" t="s">
        <v>133</v>
      </c>
      <c r="C108" s="19" t="n">
        <v>0.528503422370858</v>
      </c>
      <c r="D108" s="19" t="n">
        <v>0.361579617305011</v>
      </c>
      <c r="E108" s="19" t="n">
        <v>0.636960918930748</v>
      </c>
      <c r="F108" s="19"/>
      <c r="G108" s="19" t="n">
        <v>0.467130931588946</v>
      </c>
      <c r="H108" s="19" t="n">
        <v>0.552476296488393</v>
      </c>
      <c r="I108" s="19" t="n">
        <v>0.574634065983711</v>
      </c>
      <c r="J108" s="19" t="n">
        <v>0.449274688213703</v>
      </c>
      <c r="K108" s="19" t="n">
        <v>0.623117750435606</v>
      </c>
      <c r="L108" s="19" t="n">
        <v>0.505301686699017</v>
      </c>
      <c r="M108" s="19"/>
      <c r="N108" s="19" t="n">
        <v>0.538619284198297</v>
      </c>
      <c r="O108" s="19" t="n">
        <v>0.494300018346888</v>
      </c>
      <c r="P108" s="19" t="n">
        <v>0.576087011137002</v>
      </c>
      <c r="Q108" s="19" t="n">
        <v>0.507528257901424</v>
      </c>
      <c r="R108" s="19"/>
      <c r="S108" s="19" t="n">
        <v>0.609632828684097</v>
      </c>
      <c r="T108" s="19" t="n">
        <v>0.480931972497722</v>
      </c>
      <c r="U108" s="19" t="n">
        <v>0.638107396166185</v>
      </c>
      <c r="V108" s="19" t="n">
        <v>0.375992917577061</v>
      </c>
      <c r="W108" s="19" t="n">
        <v>0.453914292391576</v>
      </c>
      <c r="X108" s="19" t="n">
        <v>0.572958907389898</v>
      </c>
      <c r="Y108" s="19" t="n">
        <v>0.621286155378297</v>
      </c>
      <c r="Z108" s="19" t="n">
        <v>0.290607241924593</v>
      </c>
      <c r="AA108" s="19" t="n">
        <v>0.479677584865548</v>
      </c>
      <c r="AB108" s="19" t="n">
        <v>0.529004560246968</v>
      </c>
      <c r="AC108" s="19" t="n">
        <v>0.638933135142071</v>
      </c>
      <c r="AD108" s="19" t="n">
        <v>0.705077325005496</v>
      </c>
      <c r="AE108" s="19"/>
      <c r="AF108" s="19" t="n">
        <v>0.509698397578014</v>
      </c>
      <c r="AG108" s="19" t="n">
        <v>0.475113191950609</v>
      </c>
      <c r="AH108" s="19" t="n">
        <v>0.576804059517879</v>
      </c>
      <c r="AI108" s="19" t="n">
        <v>0.480842281096482</v>
      </c>
      <c r="AJ108" s="19" t="n">
        <v>1</v>
      </c>
      <c r="AK108" s="19"/>
      <c r="AL108" s="19" t="n">
        <v>0.492853753531925</v>
      </c>
      <c r="AM108" s="19" t="n">
        <v>0.603452751449665</v>
      </c>
      <c r="AN108" s="19" t="n">
        <v>0</v>
      </c>
      <c r="AO108" s="19" t="n">
        <v>0.580921894424435</v>
      </c>
      <c r="AP108" s="19" t="n">
        <v>0.450650168349144</v>
      </c>
      <c r="AQ108" s="19" t="n">
        <v>0.481441574129474</v>
      </c>
      <c r="AR108" s="19" t="n">
        <v>0.581205084587997</v>
      </c>
      <c r="AS108" s="19"/>
      <c r="AT108" s="19" t="n">
        <v>0</v>
      </c>
      <c r="AU108" s="19" t="n">
        <v>0.528503422370858</v>
      </c>
      <c r="AV108" s="19"/>
      <c r="AW108" s="19" t="n">
        <v>0.512742763835402</v>
      </c>
      <c r="AX108" s="19" t="n">
        <v>0.562259542426705</v>
      </c>
    </row>
    <row r="109">
      <c r="B109" t="s">
        <v>134</v>
      </c>
      <c r="C109" s="19" t="n">
        <v>0.435049016730339</v>
      </c>
      <c r="D109" s="19" t="n">
        <v>0.391208550700667</v>
      </c>
      <c r="E109" s="19" t="n">
        <v>0.459593194517651</v>
      </c>
      <c r="F109" s="19"/>
      <c r="G109" s="19" t="n">
        <v>0.481905742816911</v>
      </c>
      <c r="H109" s="19" t="n">
        <v>0.548409577553247</v>
      </c>
      <c r="I109" s="19" t="n">
        <v>0.512976983044107</v>
      </c>
      <c r="J109" s="19" t="n">
        <v>0.374145364781964</v>
      </c>
      <c r="K109" s="19" t="n">
        <v>0.403271350645375</v>
      </c>
      <c r="L109" s="19" t="n">
        <v>0.32326307102735</v>
      </c>
      <c r="M109" s="19"/>
      <c r="N109" s="19" t="n">
        <v>0.459306251259481</v>
      </c>
      <c r="O109" s="19" t="n">
        <v>0.415029585845847</v>
      </c>
      <c r="P109" s="19" t="n">
        <v>0.371882371744795</v>
      </c>
      <c r="Q109" s="19" t="n">
        <v>0.484749143877873</v>
      </c>
      <c r="R109" s="19"/>
      <c r="S109" s="19" t="n">
        <v>0.2976548589829</v>
      </c>
      <c r="T109" s="19" t="n">
        <v>0.325356421074816</v>
      </c>
      <c r="U109" s="19" t="n">
        <v>0.393777239192639</v>
      </c>
      <c r="V109" s="19" t="n">
        <v>0.429740142511965</v>
      </c>
      <c r="W109" s="19" t="n">
        <v>0.788169984657155</v>
      </c>
      <c r="X109" s="19" t="n">
        <v>0.574424117117083</v>
      </c>
      <c r="Y109" s="19" t="n">
        <v>0.356609575735285</v>
      </c>
      <c r="Z109" s="19" t="n">
        <v>0.327412126286539</v>
      </c>
      <c r="AA109" s="19" t="n">
        <v>0.363743791526822</v>
      </c>
      <c r="AB109" s="19" t="n">
        <v>0.392548321182547</v>
      </c>
      <c r="AC109" s="19" t="n">
        <v>0.537951328027171</v>
      </c>
      <c r="AD109" s="19" t="n">
        <v>0.71345365541803</v>
      </c>
      <c r="AE109" s="19"/>
      <c r="AF109" s="19" t="n">
        <v>0.418448164673837</v>
      </c>
      <c r="AG109" s="19" t="n">
        <v>0.404766859171615</v>
      </c>
      <c r="AH109" s="19" t="n">
        <v>0.493173329401094</v>
      </c>
      <c r="AI109" s="19" t="n">
        <v>0.40184423407981</v>
      </c>
      <c r="AJ109" s="19" t="n">
        <v>1</v>
      </c>
      <c r="AK109" s="19"/>
      <c r="AL109" s="19" t="n">
        <v>0.297978463330764</v>
      </c>
      <c r="AM109" s="19" t="n">
        <v>0.357209975950961</v>
      </c>
      <c r="AN109" s="19" t="n">
        <v>0</v>
      </c>
      <c r="AO109" s="19" t="n">
        <v>0.487088619989769</v>
      </c>
      <c r="AP109" s="19" t="n">
        <v>0.589382660173885</v>
      </c>
      <c r="AQ109" s="19" t="n">
        <v>0.571542418530506</v>
      </c>
      <c r="AR109" s="19" t="n">
        <v>0.514716296883928</v>
      </c>
      <c r="AS109" s="19"/>
      <c r="AT109" s="19" t="n">
        <v>0</v>
      </c>
      <c r="AU109" s="19" t="n">
        <v>0.435049016730339</v>
      </c>
      <c r="AV109" s="19"/>
      <c r="AW109" s="19" t="n">
        <v>0.477202719042216</v>
      </c>
      <c r="AX109" s="19" t="n">
        <v>0.303362465627589</v>
      </c>
    </row>
    <row r="110">
      <c r="B110" t="s">
        <v>135</v>
      </c>
      <c r="C110" s="19" t="n">
        <v>0.41331349383237</v>
      </c>
      <c r="D110" s="19" t="n">
        <v>0.389202707378917</v>
      </c>
      <c r="E110" s="19" t="n">
        <v>0.424346412391351</v>
      </c>
      <c r="F110" s="19"/>
      <c r="G110" s="19" t="n">
        <v>0.552698633827607</v>
      </c>
      <c r="H110" s="19" t="n">
        <v>0.33188239333942</v>
      </c>
      <c r="I110" s="19" t="n">
        <v>0.566635483659716</v>
      </c>
      <c r="J110" s="19" t="n">
        <v>0.327518879904218</v>
      </c>
      <c r="K110" s="19" t="n">
        <v>0.377302378285754</v>
      </c>
      <c r="L110" s="19" t="n">
        <v>0.383269263668755</v>
      </c>
      <c r="M110" s="19"/>
      <c r="N110" s="19" t="n">
        <v>0.420955095495148</v>
      </c>
      <c r="O110" s="19" t="n">
        <v>0.479069336070497</v>
      </c>
      <c r="P110" s="19" t="n">
        <v>0.376548658644055</v>
      </c>
      <c r="Q110" s="19" t="n">
        <v>0.397280581806747</v>
      </c>
      <c r="R110" s="19"/>
      <c r="S110" s="19" t="n">
        <v>0.365471879259617</v>
      </c>
      <c r="T110" s="19" t="n">
        <v>0.150791566211648</v>
      </c>
      <c r="U110" s="19" t="n">
        <v>0.633651819761875</v>
      </c>
      <c r="V110" s="19" t="n">
        <v>0.389599279771948</v>
      </c>
      <c r="W110" s="19" t="n">
        <v>0.528172130407485</v>
      </c>
      <c r="X110" s="19" t="n">
        <v>0.484639877703172</v>
      </c>
      <c r="Y110" s="19" t="n">
        <v>0.238927755702206</v>
      </c>
      <c r="Z110" s="19" t="n">
        <v>0.299976604912562</v>
      </c>
      <c r="AA110" s="19" t="n">
        <v>0.484447673776556</v>
      </c>
      <c r="AB110" s="19" t="n">
        <v>0.476408689798384</v>
      </c>
      <c r="AC110" s="19" t="n">
        <v>0.555471904145553</v>
      </c>
      <c r="AD110" s="19" t="n">
        <v>0.704259271092088</v>
      </c>
      <c r="AE110" s="19"/>
      <c r="AF110" s="19" t="n">
        <v>0.320826047563558</v>
      </c>
      <c r="AG110" s="19" t="n">
        <v>0.457863802092976</v>
      </c>
      <c r="AH110" s="19" t="n">
        <v>0.502572451301533</v>
      </c>
      <c r="AI110" s="19" t="n">
        <v>0.393823158256017</v>
      </c>
      <c r="AJ110" s="19" t="n">
        <v>0</v>
      </c>
      <c r="AK110" s="19"/>
      <c r="AL110" s="19" t="n">
        <v>0.365149257685744</v>
      </c>
      <c r="AM110" s="19" t="n">
        <v>0.418363514072206</v>
      </c>
      <c r="AN110" s="19" t="n">
        <v>0</v>
      </c>
      <c r="AO110" s="19" t="n">
        <v>0.425835045785285</v>
      </c>
      <c r="AP110" s="19" t="n">
        <v>0.336723166513511</v>
      </c>
      <c r="AQ110" s="19" t="n">
        <v>0.455980200110087</v>
      </c>
      <c r="AR110" s="19" t="n">
        <v>0.55623543630059</v>
      </c>
      <c r="AS110" s="19"/>
      <c r="AT110" s="19" t="n">
        <v>0</v>
      </c>
      <c r="AU110" s="19" t="n">
        <v>0.41331349383237</v>
      </c>
      <c r="AV110" s="19"/>
      <c r="AW110" s="19" t="n">
        <v>0.414535775550164</v>
      </c>
      <c r="AX110" s="19" t="n">
        <v>0.421636376657707</v>
      </c>
    </row>
    <row r="111">
      <c r="B111" t="s">
        <v>89</v>
      </c>
      <c r="C111" s="19" t="n">
        <v>0.0654823127655</v>
      </c>
      <c r="D111" s="19" t="n">
        <v>0.0624018267215604</v>
      </c>
      <c r="E111" s="19" t="n">
        <v>0.0681465721990535</v>
      </c>
      <c r="F111" s="19"/>
      <c r="G111" s="19" t="n">
        <v>0</v>
      </c>
      <c r="H111" s="19" t="n">
        <v>0</v>
      </c>
      <c r="I111" s="19" t="n">
        <v>0.115376313972177</v>
      </c>
      <c r="J111" s="19" t="n">
        <v>0</v>
      </c>
      <c r="K111" s="19" t="n">
        <v>0.0874524855337996</v>
      </c>
      <c r="L111" s="19" t="n">
        <v>0.177105398630313</v>
      </c>
      <c r="M111" s="19"/>
      <c r="N111" s="19" t="n">
        <v>0.090393902279485</v>
      </c>
      <c r="O111" s="19" t="n">
        <v>0.0701426208454268</v>
      </c>
      <c r="P111" s="19" t="n">
        <v>0.0556923838612056</v>
      </c>
      <c r="Q111" s="19" t="n">
        <v>0.0577498600862535</v>
      </c>
      <c r="R111" s="19"/>
      <c r="S111" s="19" t="n">
        <v>0.0376135959624526</v>
      </c>
      <c r="T111" s="19" t="n">
        <v>0</v>
      </c>
      <c r="U111" s="19" t="n">
        <v>0.133860146647627</v>
      </c>
      <c r="V111" s="19" t="n">
        <v>0.0612196750979976</v>
      </c>
      <c r="W111" s="19" t="n">
        <v>0</v>
      </c>
      <c r="X111" s="19" t="n">
        <v>0.113319404901213</v>
      </c>
      <c r="Y111" s="19" t="n">
        <v>0.0626182648009777</v>
      </c>
      <c r="Z111" s="19" t="n">
        <v>0.0992153601996759</v>
      </c>
      <c r="AA111" s="19" t="n">
        <v>0.10062258212069</v>
      </c>
      <c r="AB111" s="19" t="n">
        <v>0.122742976168279</v>
      </c>
      <c r="AC111" s="19" t="n">
        <v>0</v>
      </c>
      <c r="AD111" s="19" t="n">
        <v>0</v>
      </c>
      <c r="AE111" s="19"/>
      <c r="AF111" s="19" t="n">
        <v>0.101217079869496</v>
      </c>
      <c r="AG111" s="19" t="n">
        <v>0.0570198936694522</v>
      </c>
      <c r="AH111" s="19" t="n">
        <v>0.0370573836348765</v>
      </c>
      <c r="AI111" s="19" t="n">
        <v>0</v>
      </c>
      <c r="AJ111" s="19" t="n">
        <v>0</v>
      </c>
      <c r="AK111" s="19"/>
      <c r="AL111" s="19" t="n">
        <v>0.144185953674919</v>
      </c>
      <c r="AM111" s="19" t="n">
        <v>0.0454082407765911</v>
      </c>
      <c r="AN111" s="19" t="n">
        <v>0</v>
      </c>
      <c r="AO111" s="19" t="n">
        <v>0.0360651764351917</v>
      </c>
      <c r="AP111" s="19" t="n">
        <v>0.0530092713994457</v>
      </c>
      <c r="AQ111" s="19" t="n">
        <v>0.0260552429923016</v>
      </c>
      <c r="AR111" s="19" t="n">
        <v>0</v>
      </c>
      <c r="AS111" s="19"/>
      <c r="AT111" s="19" t="n">
        <v>0</v>
      </c>
      <c r="AU111" s="19" t="n">
        <v>0.0654823127655</v>
      </c>
      <c r="AV111" s="19"/>
      <c r="AW111" s="19" t="n">
        <v>0.0581056646708858</v>
      </c>
      <c r="AX111" s="19" t="n">
        <v>0.0475517244167278</v>
      </c>
    </row>
    <row r="112">
      <c r="B112" t="s">
        <v>79</v>
      </c>
      <c r="C112" s="19" t="n">
        <v>0.00456976208917906</v>
      </c>
      <c r="D112" s="19" t="n">
        <v>0</v>
      </c>
      <c r="E112" s="19" t="n">
        <v>0.0076950714096977</v>
      </c>
      <c r="F112" s="19"/>
      <c r="G112" s="19" t="n">
        <v>0</v>
      </c>
      <c r="H112" s="19" t="n">
        <v>0</v>
      </c>
      <c r="I112" s="19" t="n">
        <v>0</v>
      </c>
      <c r="J112" s="19" t="n">
        <v>0</v>
      </c>
      <c r="K112" s="19" t="n">
        <v>0.0277358620129946</v>
      </c>
      <c r="L112" s="19" t="n">
        <v>0</v>
      </c>
      <c r="M112" s="19"/>
      <c r="N112" s="19" t="n">
        <v>0</v>
      </c>
      <c r="O112" s="19" t="n">
        <v>0.0213229688317893</v>
      </c>
      <c r="P112" s="19" t="n">
        <v>0</v>
      </c>
      <c r="Q112" s="19" t="n">
        <v>0</v>
      </c>
      <c r="R112" s="19"/>
      <c r="S112" s="19" t="n">
        <v>0</v>
      </c>
      <c r="T112" s="19" t="n">
        <v>0</v>
      </c>
      <c r="U112" s="19" t="n">
        <v>0</v>
      </c>
      <c r="V112" s="19" t="n">
        <v>0</v>
      </c>
      <c r="W112" s="19" t="n">
        <v>0</v>
      </c>
      <c r="X112" s="19" t="n">
        <v>0</v>
      </c>
      <c r="Y112" s="19" t="n">
        <v>0</v>
      </c>
      <c r="Z112" s="19" t="n">
        <v>0</v>
      </c>
      <c r="AA112" s="19" t="n">
        <v>0</v>
      </c>
      <c r="AB112" s="19" t="n">
        <v>0</v>
      </c>
      <c r="AC112" s="19" t="n">
        <v>0.0899361375623052</v>
      </c>
      <c r="AD112" s="19" t="n">
        <v>0</v>
      </c>
      <c r="AE112" s="19"/>
      <c r="AF112" s="19" t="n">
        <v>0.0132628553906728</v>
      </c>
      <c r="AG112" s="19" t="n">
        <v>0</v>
      </c>
      <c r="AH112" s="19" t="n">
        <v>0</v>
      </c>
      <c r="AI112" s="19" t="n">
        <v>0</v>
      </c>
      <c r="AJ112" s="19" t="n">
        <v>0</v>
      </c>
      <c r="AK112" s="19"/>
      <c r="AL112" s="19" t="n">
        <v>0.0163718429377712</v>
      </c>
      <c r="AM112" s="19" t="n">
        <v>0</v>
      </c>
      <c r="AN112" s="19" t="n">
        <v>0</v>
      </c>
      <c r="AO112" s="19" t="n">
        <v>0</v>
      </c>
      <c r="AP112" s="19" t="n">
        <v>0</v>
      </c>
      <c r="AQ112" s="19" t="n">
        <v>0</v>
      </c>
      <c r="AR112" s="19" t="n">
        <v>0</v>
      </c>
      <c r="AS112" s="19"/>
      <c r="AT112" s="19" t="n">
        <v>0</v>
      </c>
      <c r="AU112" s="19" t="n">
        <v>0.00456976208917906</v>
      </c>
      <c r="AV112" s="19"/>
      <c r="AW112" s="19" t="n">
        <v>0</v>
      </c>
      <c r="AX112" s="19" t="n">
        <v>0.020346502903476</v>
      </c>
    </row>
    <row r="113"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</row>
    <row r="114">
      <c r="B114" s="7" t="s">
        <v>141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</row>
    <row r="115">
      <c r="B115" s="23" t="s">
        <v>88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</row>
    <row r="116">
      <c r="B116" t="s">
        <v>138</v>
      </c>
      <c r="C116" s="19" t="n">
        <v>0.0507977970889501</v>
      </c>
      <c r="D116" s="19" t="n">
        <v>0.0440550802024633</v>
      </c>
      <c r="E116" s="19" t="n">
        <v>0.0575768341356612</v>
      </c>
      <c r="F116" s="19"/>
      <c r="G116" s="19" t="n">
        <v>0.0452515995389053</v>
      </c>
      <c r="H116" s="19" t="n">
        <v>0.0260413278994037</v>
      </c>
      <c r="I116" s="19" t="n">
        <v>0.0624146809771665</v>
      </c>
      <c r="J116" s="19" t="n">
        <v>0.0844485128978207</v>
      </c>
      <c r="K116" s="19" t="n">
        <v>0.0478175076825046</v>
      </c>
      <c r="L116" s="19" t="n">
        <v>0.0397387297485865</v>
      </c>
      <c r="M116" s="19"/>
      <c r="N116" s="19" t="n">
        <v>0.0648122568026042</v>
      </c>
      <c r="O116" s="19" t="n">
        <v>0.0597042116354811</v>
      </c>
      <c r="P116" s="19" t="n">
        <v>0.0284774220855702</v>
      </c>
      <c r="Q116" s="19" t="n">
        <v>0.0464775795953912</v>
      </c>
      <c r="R116" s="19"/>
      <c r="S116" s="19" t="n">
        <v>0.0468460747709968</v>
      </c>
      <c r="T116" s="19" t="n">
        <v>0.0678737503336027</v>
      </c>
      <c r="U116" s="19" t="n">
        <v>0.0585158535801012</v>
      </c>
      <c r="V116" s="19" t="n">
        <v>0.0671388113030757</v>
      </c>
      <c r="W116" s="19" t="n">
        <v>0.0123766368452083</v>
      </c>
      <c r="X116" s="19" t="n">
        <v>0.032432268916872</v>
      </c>
      <c r="Y116" s="19" t="n">
        <v>0.0475048291044326</v>
      </c>
      <c r="Z116" s="19" t="n">
        <v>0.0912584067740856</v>
      </c>
      <c r="AA116" s="19" t="n">
        <v>0.0372328449887164</v>
      </c>
      <c r="AB116" s="19" t="n">
        <v>0.0869168916181553</v>
      </c>
      <c r="AC116" s="19" t="n">
        <v>0.0152713383115588</v>
      </c>
      <c r="AD116" s="19" t="n">
        <v>0.0271983211049704</v>
      </c>
      <c r="AE116" s="19"/>
      <c r="AF116" s="19" t="n">
        <v>0.0451727548560273</v>
      </c>
      <c r="AG116" s="19" t="n">
        <v>0.0247882819050181</v>
      </c>
      <c r="AH116" s="19" t="n">
        <v>0.0532648234796588</v>
      </c>
      <c r="AI116" s="19" t="n">
        <v>0.0894679782669021</v>
      </c>
      <c r="AJ116" s="19" t="n">
        <v>0.203653573769818</v>
      </c>
      <c r="AK116" s="19"/>
      <c r="AL116" s="19" t="n">
        <v>0.0572075846659168</v>
      </c>
      <c r="AM116" s="19" t="n">
        <v>0.0530760821260833</v>
      </c>
      <c r="AN116" s="19" t="n">
        <v>0</v>
      </c>
      <c r="AO116" s="19" t="n">
        <v>0.0505068199215185</v>
      </c>
      <c r="AP116" s="19" t="n">
        <v>0.0352660620680436</v>
      </c>
      <c r="AQ116" s="19" t="n">
        <v>0.0520369694316903</v>
      </c>
      <c r="AR116" s="19" t="n">
        <v>0.0171679746307849</v>
      </c>
      <c r="AS116" s="19"/>
      <c r="AT116" s="19" t="n">
        <v>0.0741296472118094</v>
      </c>
      <c r="AU116" s="19" t="n">
        <v>0.0369402487719718</v>
      </c>
      <c r="AV116" s="19"/>
      <c r="AW116" s="19" t="n">
        <v>0.0571434464665003</v>
      </c>
      <c r="AX116" s="19" t="n">
        <v>0.0469508291950275</v>
      </c>
    </row>
    <row r="117">
      <c r="B117" t="s">
        <v>21</v>
      </c>
      <c r="C117" s="19" t="n">
        <v>0.353635555839197</v>
      </c>
      <c r="D117" s="19" t="n">
        <v>0.356011909658227</v>
      </c>
      <c r="E117" s="19" t="n">
        <v>0.352697472211044</v>
      </c>
      <c r="F117" s="19"/>
      <c r="G117" s="19" t="n">
        <v>0.736594888962944</v>
      </c>
      <c r="H117" s="19" t="n">
        <v>0.400496677777563</v>
      </c>
      <c r="I117" s="19" t="n">
        <v>0.339320903160972</v>
      </c>
      <c r="J117" s="19" t="n">
        <v>0.290409210470097</v>
      </c>
      <c r="K117" s="19" t="n">
        <v>0.257563034784073</v>
      </c>
      <c r="L117" s="19" t="n">
        <v>0.187396058124826</v>
      </c>
      <c r="M117" s="19"/>
      <c r="N117" s="19" t="n">
        <v>0.388130978962272</v>
      </c>
      <c r="O117" s="19" t="n">
        <v>0.294443225868126</v>
      </c>
      <c r="P117" s="19" t="n">
        <v>0.410716771754655</v>
      </c>
      <c r="Q117" s="19" t="n">
        <v>0.326696434023723</v>
      </c>
      <c r="R117" s="19"/>
      <c r="S117" s="19" t="n">
        <v>0.505744198059945</v>
      </c>
      <c r="T117" s="19" t="n">
        <v>0.384641688386266</v>
      </c>
      <c r="U117" s="19" t="n">
        <v>0.374723122471172</v>
      </c>
      <c r="V117" s="19" t="n">
        <v>0.238420200757074</v>
      </c>
      <c r="W117" s="19" t="n">
        <v>0.348346655406788</v>
      </c>
      <c r="X117" s="19" t="n">
        <v>0.354249217510254</v>
      </c>
      <c r="Y117" s="19" t="n">
        <v>0.36461122923981</v>
      </c>
      <c r="Z117" s="19" t="n">
        <v>0.334170156782907</v>
      </c>
      <c r="AA117" s="19" t="n">
        <v>0.3736217263398</v>
      </c>
      <c r="AB117" s="19" t="n">
        <v>0.241442898831014</v>
      </c>
      <c r="AC117" s="19" t="n">
        <v>0.229134355305951</v>
      </c>
      <c r="AD117" s="19" t="n">
        <v>0.281797022593814</v>
      </c>
      <c r="AE117" s="19"/>
      <c r="AF117" s="19" t="n">
        <v>0.29064402082017</v>
      </c>
      <c r="AG117" s="19" t="n">
        <v>0.392624526070714</v>
      </c>
      <c r="AH117" s="19" t="n">
        <v>0.364305666584216</v>
      </c>
      <c r="AI117" s="19" t="n">
        <v>0.408242458075495</v>
      </c>
      <c r="AJ117" s="19" t="n">
        <v>0.42693936057725</v>
      </c>
      <c r="AK117" s="19"/>
      <c r="AL117" s="19" t="n">
        <v>0.3188713768363</v>
      </c>
      <c r="AM117" s="19" t="n">
        <v>0.344830183485932</v>
      </c>
      <c r="AN117" s="19" t="n">
        <v>0</v>
      </c>
      <c r="AO117" s="19" t="n">
        <v>0.334681429180153</v>
      </c>
      <c r="AP117" s="19" t="n">
        <v>0.436935452817101</v>
      </c>
      <c r="AQ117" s="19" t="n">
        <v>0.369258888977566</v>
      </c>
      <c r="AR117" s="19" t="n">
        <v>0.493981900575993</v>
      </c>
      <c r="AS117" s="19"/>
      <c r="AT117" s="19" t="n">
        <v>0.45428273835596</v>
      </c>
      <c r="AU117" s="19" t="n">
        <v>0.293857904802116</v>
      </c>
      <c r="AV117" s="19"/>
      <c r="AW117" s="19" t="n">
        <v>0.353495357855262</v>
      </c>
      <c r="AX117" s="19" t="n">
        <v>0.37511887279504</v>
      </c>
    </row>
    <row r="118">
      <c r="B118" t="s">
        <v>22</v>
      </c>
      <c r="C118" s="19" t="n">
        <v>0.249744989452367</v>
      </c>
      <c r="D118" s="19" t="n">
        <v>0.263078057938773</v>
      </c>
      <c r="E118" s="19" t="n">
        <v>0.23582154454442</v>
      </c>
      <c r="F118" s="19"/>
      <c r="G118" s="19" t="n">
        <v>0.145899147801059</v>
      </c>
      <c r="H118" s="19" t="n">
        <v>0.406136528194158</v>
      </c>
      <c r="I118" s="19" t="n">
        <v>0.221334406027182</v>
      </c>
      <c r="J118" s="19" t="n">
        <v>0.251602796698825</v>
      </c>
      <c r="K118" s="19" t="n">
        <v>0.222655172704182</v>
      </c>
      <c r="L118" s="19" t="n">
        <v>0.231536509770706</v>
      </c>
      <c r="M118" s="19"/>
      <c r="N118" s="19" t="n">
        <v>0.248270515093473</v>
      </c>
      <c r="O118" s="19" t="n">
        <v>0.293406628250193</v>
      </c>
      <c r="P118" s="19" t="n">
        <v>0.238185419743012</v>
      </c>
      <c r="Q118" s="19" t="n">
        <v>0.218107775622884</v>
      </c>
      <c r="R118" s="19"/>
      <c r="S118" s="19" t="n">
        <v>0.19912146186329</v>
      </c>
      <c r="T118" s="19" t="n">
        <v>0.233210230484889</v>
      </c>
      <c r="U118" s="19" t="n">
        <v>0.241830142559571</v>
      </c>
      <c r="V118" s="19" t="n">
        <v>0.31990355290828</v>
      </c>
      <c r="W118" s="19" t="n">
        <v>0.280980713989977</v>
      </c>
      <c r="X118" s="19" t="n">
        <v>0.216051831008013</v>
      </c>
      <c r="Y118" s="19" t="n">
        <v>0.248522407549137</v>
      </c>
      <c r="Z118" s="19" t="n">
        <v>0.303698431117384</v>
      </c>
      <c r="AA118" s="19" t="n">
        <v>0.289509441031256</v>
      </c>
      <c r="AB118" s="19" t="n">
        <v>0.238300108291475</v>
      </c>
      <c r="AC118" s="19" t="n">
        <v>0.257407686217192</v>
      </c>
      <c r="AD118" s="19" t="n">
        <v>0.20232413252153</v>
      </c>
      <c r="AE118" s="19"/>
      <c r="AF118" s="19" t="n">
        <v>0.253115688552753</v>
      </c>
      <c r="AG118" s="19" t="n">
        <v>0.223920182109016</v>
      </c>
      <c r="AH118" s="19" t="n">
        <v>0.258975253310312</v>
      </c>
      <c r="AI118" s="19" t="n">
        <v>0.270222525573037</v>
      </c>
      <c r="AJ118" s="19" t="n">
        <v>0.0845217862745585</v>
      </c>
      <c r="AK118" s="19"/>
      <c r="AL118" s="19" t="n">
        <v>0.204462238484749</v>
      </c>
      <c r="AM118" s="19" t="n">
        <v>0.269811096730976</v>
      </c>
      <c r="AN118" s="19" t="n">
        <v>0</v>
      </c>
      <c r="AO118" s="19" t="n">
        <v>0.211907015000693</v>
      </c>
      <c r="AP118" s="19" t="n">
        <v>0.226912484970804</v>
      </c>
      <c r="AQ118" s="19" t="n">
        <v>0.345681154796384</v>
      </c>
      <c r="AR118" s="19" t="n">
        <v>0.185544158412373</v>
      </c>
      <c r="AS118" s="19"/>
      <c r="AT118" s="19" t="n">
        <v>0.262284206111098</v>
      </c>
      <c r="AU118" s="19" t="n">
        <v>0.242297538873418</v>
      </c>
      <c r="AV118" s="19"/>
      <c r="AW118" s="19" t="n">
        <v>0.245755655282831</v>
      </c>
      <c r="AX118" s="19" t="n">
        <v>0.264000913985595</v>
      </c>
    </row>
    <row r="119">
      <c r="B119" t="s">
        <v>23</v>
      </c>
      <c r="C119" s="19" t="n">
        <v>0.0796666935497914</v>
      </c>
      <c r="D119" s="19" t="n">
        <v>0.0831399936564895</v>
      </c>
      <c r="E119" s="19" t="n">
        <v>0.0765880251877035</v>
      </c>
      <c r="F119" s="19"/>
      <c r="G119" s="19" t="n">
        <v>0.0134850397363868</v>
      </c>
      <c r="H119" s="19" t="n">
        <v>0.05494466830084</v>
      </c>
      <c r="I119" s="19" t="n">
        <v>0.209239338086658</v>
      </c>
      <c r="J119" s="19" t="n">
        <v>0.043595782622596</v>
      </c>
      <c r="K119" s="19" t="n">
        <v>0.0461580322127563</v>
      </c>
      <c r="L119" s="19" t="n">
        <v>0.0904073704488003</v>
      </c>
      <c r="M119" s="19"/>
      <c r="N119" s="19" t="n">
        <v>0.0684133856690044</v>
      </c>
      <c r="O119" s="19" t="n">
        <v>0.104572828235675</v>
      </c>
      <c r="P119" s="19" t="n">
        <v>0.0788455103582394</v>
      </c>
      <c r="Q119" s="19" t="n">
        <v>0.0672743463731907</v>
      </c>
      <c r="R119" s="19"/>
      <c r="S119" s="19" t="n">
        <v>0.0415371885887101</v>
      </c>
      <c r="T119" s="19" t="n">
        <v>0.108771239866876</v>
      </c>
      <c r="U119" s="19" t="n">
        <v>0.061411008971082</v>
      </c>
      <c r="V119" s="19" t="n">
        <v>0.049275546500105</v>
      </c>
      <c r="W119" s="19" t="n">
        <v>0.117344200721832</v>
      </c>
      <c r="X119" s="19" t="n">
        <v>0.124472933069348</v>
      </c>
      <c r="Y119" s="19" t="n">
        <v>0.0720708896406887</v>
      </c>
      <c r="Z119" s="19" t="n">
        <v>0.0694201276395528</v>
      </c>
      <c r="AA119" s="19" t="n">
        <v>0.0379188655461724</v>
      </c>
      <c r="AB119" s="19" t="n">
        <v>0.0837571989170002</v>
      </c>
      <c r="AC119" s="19" t="n">
        <v>0.145912028772734</v>
      </c>
      <c r="AD119" s="19" t="n">
        <v>0.111405896122</v>
      </c>
      <c r="AE119" s="19"/>
      <c r="AF119" s="19" t="n">
        <v>0.0338728282156674</v>
      </c>
      <c r="AG119" s="19" t="n">
        <v>0.102972277236949</v>
      </c>
      <c r="AH119" s="19" t="n">
        <v>0.1033618871797</v>
      </c>
      <c r="AI119" s="19" t="n">
        <v>0.0745454558347442</v>
      </c>
      <c r="AJ119" s="19" t="n">
        <v>0.0773081266761163</v>
      </c>
      <c r="AK119" s="19"/>
      <c r="AL119" s="19" t="n">
        <v>0.0880695019386802</v>
      </c>
      <c r="AM119" s="19" t="n">
        <v>0.104657985334991</v>
      </c>
      <c r="AN119" s="19" t="n">
        <v>0</v>
      </c>
      <c r="AO119" s="19" t="n">
        <v>0.0657115084992421</v>
      </c>
      <c r="AP119" s="19" t="n">
        <v>0.0221777388553455</v>
      </c>
      <c r="AQ119" s="19" t="n">
        <v>0.0680917417183735</v>
      </c>
      <c r="AR119" s="19" t="n">
        <v>0.0745661383155213</v>
      </c>
      <c r="AS119" s="19"/>
      <c r="AT119" s="19" t="n">
        <v>0.0861417091183953</v>
      </c>
      <c r="AU119" s="19" t="n">
        <v>0.0758209701878362</v>
      </c>
      <c r="AV119" s="19"/>
      <c r="AW119" s="19" t="n">
        <v>0.0604408139518355</v>
      </c>
      <c r="AX119" s="19" t="n">
        <v>0.117804490280715</v>
      </c>
    </row>
    <row r="120">
      <c r="B120" t="s">
        <v>24</v>
      </c>
      <c r="C120" s="19" t="n">
        <v>0.0427411834609705</v>
      </c>
      <c r="D120" s="19" t="n">
        <v>0.0485052526585655</v>
      </c>
      <c r="E120" s="19" t="n">
        <v>0.0372825938114681</v>
      </c>
      <c r="F120" s="19"/>
      <c r="G120" s="19" t="n">
        <v>0</v>
      </c>
      <c r="H120" s="19" t="n">
        <v>0.00665203129306018</v>
      </c>
      <c r="I120" s="19" t="n">
        <v>0.0170376356622422</v>
      </c>
      <c r="J120" s="19" t="n">
        <v>0.155006370499699</v>
      </c>
      <c r="K120" s="19" t="n">
        <v>0.0257630016519947</v>
      </c>
      <c r="L120" s="19" t="n">
        <v>0.0414661052957135</v>
      </c>
      <c r="M120" s="19"/>
      <c r="N120" s="19" t="n">
        <v>0.0332317258595138</v>
      </c>
      <c r="O120" s="19" t="n">
        <v>0.0422297383003894</v>
      </c>
      <c r="P120" s="19" t="n">
        <v>0.0582710476205812</v>
      </c>
      <c r="Q120" s="19" t="n">
        <v>0.0401952454576245</v>
      </c>
      <c r="R120" s="19"/>
      <c r="S120" s="19" t="n">
        <v>0.0387949606781256</v>
      </c>
      <c r="T120" s="19" t="n">
        <v>0.0689686235988101</v>
      </c>
      <c r="U120" s="19" t="n">
        <v>0.048426316783382</v>
      </c>
      <c r="V120" s="19" t="n">
        <v>0.0213816176481656</v>
      </c>
      <c r="W120" s="19" t="n">
        <v>0.0249339783110595</v>
      </c>
      <c r="X120" s="19" t="n">
        <v>0.0532112103312205</v>
      </c>
      <c r="Y120" s="19" t="n">
        <v>0.0476455424465028</v>
      </c>
      <c r="Z120" s="19" t="n">
        <v>0</v>
      </c>
      <c r="AA120" s="19" t="n">
        <v>0.0367229282572186</v>
      </c>
      <c r="AB120" s="19" t="n">
        <v>0.0525881163064953</v>
      </c>
      <c r="AC120" s="19" t="n">
        <v>0</v>
      </c>
      <c r="AD120" s="19" t="n">
        <v>0.115494879097158</v>
      </c>
      <c r="AE120" s="19"/>
      <c r="AF120" s="19" t="n">
        <v>0.0396832275463882</v>
      </c>
      <c r="AG120" s="19" t="n">
        <v>0.0462261205038932</v>
      </c>
      <c r="AH120" s="19" t="n">
        <v>0.0370330149539537</v>
      </c>
      <c r="AI120" s="19" t="n">
        <v>0.040623591535569</v>
      </c>
      <c r="AJ120" s="19" t="n">
        <v>0</v>
      </c>
      <c r="AK120" s="19"/>
      <c r="AL120" s="19" t="n">
        <v>0.0391969888971255</v>
      </c>
      <c r="AM120" s="19" t="n">
        <v>0.0505000369798304</v>
      </c>
      <c r="AN120" s="19" t="n">
        <v>0</v>
      </c>
      <c r="AO120" s="19" t="n">
        <v>0.0865874053360952</v>
      </c>
      <c r="AP120" s="19" t="n">
        <v>0.0108571054551842</v>
      </c>
      <c r="AQ120" s="19" t="n">
        <v>0.0472190443905258</v>
      </c>
      <c r="AR120" s="19" t="n">
        <v>0</v>
      </c>
      <c r="AS120" s="19"/>
      <c r="AT120" s="19" t="n">
        <v>0.0328891611237684</v>
      </c>
      <c r="AU120" s="19" t="n">
        <v>0.0485926215097674</v>
      </c>
      <c r="AV120" s="19"/>
      <c r="AW120" s="19" t="n">
        <v>0.0393944861885002</v>
      </c>
      <c r="AX120" s="19" t="n">
        <v>0.0491357867870479</v>
      </c>
    </row>
    <row r="121">
      <c r="B121" t="s">
        <v>25</v>
      </c>
      <c r="C121" s="19" t="n">
        <v>0.0148448748287191</v>
      </c>
      <c r="D121" s="19" t="n">
        <v>0.0168894907675858</v>
      </c>
      <c r="E121" s="19" t="n">
        <v>0.0129073829958561</v>
      </c>
      <c r="F121" s="19"/>
      <c r="G121" s="19" t="n">
        <v>0.00684911326856029</v>
      </c>
      <c r="H121" s="19" t="n">
        <v>0.00625156245287359</v>
      </c>
      <c r="I121" s="19" t="n">
        <v>0</v>
      </c>
      <c r="J121" s="19" t="n">
        <v>0.0105815836592754</v>
      </c>
      <c r="K121" s="19" t="n">
        <v>0.0714044112893499</v>
      </c>
      <c r="L121" s="19" t="n">
        <v>0.00467567779996653</v>
      </c>
      <c r="M121" s="19"/>
      <c r="N121" s="19" t="n">
        <v>0.0204512202954711</v>
      </c>
      <c r="O121" s="19" t="n">
        <v>0.0141539053080023</v>
      </c>
      <c r="P121" s="19" t="n">
        <v>0.00430258027734946</v>
      </c>
      <c r="Q121" s="19" t="n">
        <v>0.0189170462078174</v>
      </c>
      <c r="R121" s="19"/>
      <c r="S121" s="19" t="n">
        <v>0.0136669481887674</v>
      </c>
      <c r="T121" s="19" t="n">
        <v>0</v>
      </c>
      <c r="U121" s="19" t="n">
        <v>0.0232871408736274</v>
      </c>
      <c r="V121" s="19" t="n">
        <v>0.0325980756662611</v>
      </c>
      <c r="W121" s="19" t="n">
        <v>0</v>
      </c>
      <c r="X121" s="19" t="n">
        <v>0.0198967715795501</v>
      </c>
      <c r="Y121" s="19" t="n">
        <v>0</v>
      </c>
      <c r="Z121" s="19" t="n">
        <v>0.0453334421137564</v>
      </c>
      <c r="AA121" s="19" t="n">
        <v>0.00978238464144735</v>
      </c>
      <c r="AB121" s="19" t="n">
        <v>0.0201713440966583</v>
      </c>
      <c r="AC121" s="19" t="n">
        <v>0.0166449681523143</v>
      </c>
      <c r="AD121" s="19" t="n">
        <v>0.0272689630573409</v>
      </c>
      <c r="AE121" s="19"/>
      <c r="AF121" s="19" t="n">
        <v>0.0116458620672357</v>
      </c>
      <c r="AG121" s="19" t="n">
        <v>0.0219034856201028</v>
      </c>
      <c r="AH121" s="19" t="n">
        <v>0.0136653792444671</v>
      </c>
      <c r="AI121" s="19" t="n">
        <v>0.0128555611913505</v>
      </c>
      <c r="AJ121" s="19" t="n">
        <v>0</v>
      </c>
      <c r="AK121" s="19"/>
      <c r="AL121" s="19" t="n">
        <v>0.0119881625962489</v>
      </c>
      <c r="AM121" s="19" t="n">
        <v>0.0286309580264132</v>
      </c>
      <c r="AN121" s="19" t="n">
        <v>0</v>
      </c>
      <c r="AO121" s="19" t="n">
        <v>0.0128005110179717</v>
      </c>
      <c r="AP121" s="19" t="n">
        <v>0.0208404366999409</v>
      </c>
      <c r="AQ121" s="19" t="n">
        <v>0.00551800043499941</v>
      </c>
      <c r="AR121" s="19" t="n">
        <v>0</v>
      </c>
      <c r="AS121" s="19"/>
      <c r="AT121" s="19" t="n">
        <v>0.0169707604425131</v>
      </c>
      <c r="AU121" s="19" t="n">
        <v>0.0135822418847223</v>
      </c>
      <c r="AV121" s="19"/>
      <c r="AW121" s="19" t="n">
        <v>0.0136629190177505</v>
      </c>
      <c r="AX121" s="19" t="n">
        <v>0.0170809442392927</v>
      </c>
    </row>
    <row r="122">
      <c r="B122" t="s">
        <v>139</v>
      </c>
      <c r="C122" s="19" t="n">
        <v>0.0114168871535182</v>
      </c>
      <c r="D122" s="19" t="n">
        <v>0.014980738548965</v>
      </c>
      <c r="E122" s="19" t="n">
        <v>0.00798328940271631</v>
      </c>
      <c r="F122" s="19"/>
      <c r="G122" s="19" t="n">
        <v>0.00694595691793957</v>
      </c>
      <c r="H122" s="19" t="n">
        <v>0</v>
      </c>
      <c r="I122" s="19" t="n">
        <v>0</v>
      </c>
      <c r="J122" s="19" t="n">
        <v>0</v>
      </c>
      <c r="K122" s="19" t="n">
        <v>0</v>
      </c>
      <c r="L122" s="19" t="n">
        <v>0.0500616729395504</v>
      </c>
      <c r="M122" s="19"/>
      <c r="N122" s="19" t="n">
        <v>0.0110978186382314</v>
      </c>
      <c r="O122" s="19" t="n">
        <v>0.00427347817187479</v>
      </c>
      <c r="P122" s="19" t="n">
        <v>0.0189009956606332</v>
      </c>
      <c r="Q122" s="19" t="n">
        <v>0.0126856231657248</v>
      </c>
      <c r="R122" s="19"/>
      <c r="S122" s="19" t="n">
        <v>0.0071951828254121</v>
      </c>
      <c r="T122" s="19" t="n">
        <v>0.00919488251170518</v>
      </c>
      <c r="U122" s="19" t="n">
        <v>0</v>
      </c>
      <c r="V122" s="19" t="n">
        <v>0.0231108900643268</v>
      </c>
      <c r="W122" s="19" t="n">
        <v>0</v>
      </c>
      <c r="X122" s="19" t="n">
        <v>0.0324866931747275</v>
      </c>
      <c r="Y122" s="19" t="n">
        <v>0</v>
      </c>
      <c r="Z122" s="19" t="n">
        <v>0</v>
      </c>
      <c r="AA122" s="19" t="n">
        <v>0.00994075923377044</v>
      </c>
      <c r="AB122" s="19" t="n">
        <v>0.0345664853871887</v>
      </c>
      <c r="AC122" s="19" t="n">
        <v>0</v>
      </c>
      <c r="AD122" s="19" t="n">
        <v>0</v>
      </c>
      <c r="AE122" s="19"/>
      <c r="AF122" s="19" t="n">
        <v>0.0220173404708055</v>
      </c>
      <c r="AG122" s="19" t="n">
        <v>0.0103628463504035</v>
      </c>
      <c r="AH122" s="19" t="n">
        <v>0.00358617305295577</v>
      </c>
      <c r="AI122" s="19" t="n">
        <v>0.00748687523257979</v>
      </c>
      <c r="AJ122" s="19" t="n">
        <v>0.141265309814202</v>
      </c>
      <c r="AK122" s="19"/>
      <c r="AL122" s="19" t="n">
        <v>0.0226569418284616</v>
      </c>
      <c r="AM122" s="19" t="n">
        <v>0</v>
      </c>
      <c r="AN122" s="19" t="n">
        <v>0</v>
      </c>
      <c r="AO122" s="19" t="n">
        <v>0.0411495469706085</v>
      </c>
      <c r="AP122" s="19" t="n">
        <v>0</v>
      </c>
      <c r="AQ122" s="19" t="n">
        <v>0</v>
      </c>
      <c r="AR122" s="19" t="n">
        <v>0</v>
      </c>
      <c r="AS122" s="19"/>
      <c r="AT122" s="19" t="n">
        <v>0.0109847181772876</v>
      </c>
      <c r="AU122" s="19" t="n">
        <v>0.0116735664326014</v>
      </c>
      <c r="AV122" s="19"/>
      <c r="AW122" s="19" t="n">
        <v>0.00998836242891625</v>
      </c>
      <c r="AX122" s="19" t="n">
        <v>0.0157509086249921</v>
      </c>
    </row>
    <row r="123">
      <c r="B123" t="s">
        <v>140</v>
      </c>
      <c r="C123" s="19" t="n">
        <v>0.0333536886032014</v>
      </c>
      <c r="D123" s="19" t="n">
        <v>0.0289172243204212</v>
      </c>
      <c r="E123" s="19" t="n">
        <v>0.035794465358778</v>
      </c>
      <c r="F123" s="19"/>
      <c r="G123" s="19" t="n">
        <v>0.0134570601060323</v>
      </c>
      <c r="H123" s="19" t="n">
        <v>0.045916223512618</v>
      </c>
      <c r="I123" s="19" t="n">
        <v>0.0174071362757157</v>
      </c>
      <c r="J123" s="19" t="n">
        <v>0.00990197685172218</v>
      </c>
      <c r="K123" s="19" t="n">
        <v>0.054213927803865</v>
      </c>
      <c r="L123" s="19" t="n">
        <v>0.0545242606516522</v>
      </c>
      <c r="M123" s="19"/>
      <c r="N123" s="19" t="n">
        <v>0.0144283948450531</v>
      </c>
      <c r="O123" s="19" t="n">
        <v>0.0293877091475951</v>
      </c>
      <c r="P123" s="19" t="n">
        <v>0.0241083304604849</v>
      </c>
      <c r="Q123" s="19" t="n">
        <v>0.062145270521318</v>
      </c>
      <c r="R123" s="19"/>
      <c r="S123" s="19" t="n">
        <v>0.0147490159803287</v>
      </c>
      <c r="T123" s="19" t="n">
        <v>0.0415370238984789</v>
      </c>
      <c r="U123" s="19" t="n">
        <v>0</v>
      </c>
      <c r="V123" s="19" t="n">
        <v>0.0465324931791846</v>
      </c>
      <c r="W123" s="19" t="n">
        <v>0.0402645434942754</v>
      </c>
      <c r="X123" s="19" t="n">
        <v>0.0599141442911419</v>
      </c>
      <c r="Y123" s="19" t="n">
        <v>0.0243079090221213</v>
      </c>
      <c r="Z123" s="19" t="n">
        <v>0.0658393838319402</v>
      </c>
      <c r="AA123" s="19" t="n">
        <v>0.0286539880940775</v>
      </c>
      <c r="AB123" s="19" t="n">
        <v>0.0321972640771629</v>
      </c>
      <c r="AC123" s="19" t="n">
        <v>0.0400279435009469</v>
      </c>
      <c r="AD123" s="19" t="n">
        <v>0.0286918914196031</v>
      </c>
      <c r="AE123" s="19"/>
      <c r="AF123" s="19" t="n">
        <v>0.0621628670318327</v>
      </c>
      <c r="AG123" s="19" t="n">
        <v>0.0354612122126315</v>
      </c>
      <c r="AH123" s="19" t="n">
        <v>0.02152242663228</v>
      </c>
      <c r="AI123" s="19" t="n">
        <v>0</v>
      </c>
      <c r="AJ123" s="19" t="n">
        <v>0</v>
      </c>
      <c r="AK123" s="19"/>
      <c r="AL123" s="19" t="n">
        <v>0.0439318155156312</v>
      </c>
      <c r="AM123" s="19" t="n">
        <v>0.0309519035118596</v>
      </c>
      <c r="AN123" s="19" t="n">
        <v>0</v>
      </c>
      <c r="AO123" s="19" t="n">
        <v>0.0248520474366601</v>
      </c>
      <c r="AP123" s="19" t="n">
        <v>0.0605499877469273</v>
      </c>
      <c r="AQ123" s="19" t="n">
        <v>0.0162825639599657</v>
      </c>
      <c r="AR123" s="19" t="n">
        <v>0</v>
      </c>
      <c r="AS123" s="19"/>
      <c r="AT123" s="19" t="n">
        <v>0.00298674744023223</v>
      </c>
      <c r="AU123" s="19" t="n">
        <v>0.0513896074089884</v>
      </c>
      <c r="AV123" s="19"/>
      <c r="AW123" s="19" t="n">
        <v>0.0416449536512502</v>
      </c>
      <c r="AX123" s="19" t="n">
        <v>0.00755682322691977</v>
      </c>
    </row>
    <row r="124">
      <c r="B124" t="s">
        <v>89</v>
      </c>
      <c r="C124" s="19" t="n">
        <v>0.163798330023285</v>
      </c>
      <c r="D124" s="19" t="n">
        <v>0.14442225224851</v>
      </c>
      <c r="E124" s="19" t="n">
        <v>0.183348392352353</v>
      </c>
      <c r="F124" s="19"/>
      <c r="G124" s="19" t="n">
        <v>0.0315171936681726</v>
      </c>
      <c r="H124" s="19" t="n">
        <v>0.0535609805694831</v>
      </c>
      <c r="I124" s="19" t="n">
        <v>0.133245899810064</v>
      </c>
      <c r="J124" s="19" t="n">
        <v>0.154453766299965</v>
      </c>
      <c r="K124" s="19" t="n">
        <v>0.274424911871275</v>
      </c>
      <c r="L124" s="19" t="n">
        <v>0.300193615220198</v>
      </c>
      <c r="M124" s="19"/>
      <c r="N124" s="19" t="n">
        <v>0.151163703834377</v>
      </c>
      <c r="O124" s="19" t="n">
        <v>0.157828275082663</v>
      </c>
      <c r="P124" s="19" t="n">
        <v>0.138191922039474</v>
      </c>
      <c r="Q124" s="19" t="n">
        <v>0.207500679032326</v>
      </c>
      <c r="R124" s="19"/>
      <c r="S124" s="19" t="n">
        <v>0.132344969044424</v>
      </c>
      <c r="T124" s="19" t="n">
        <v>0.0858025609193722</v>
      </c>
      <c r="U124" s="19" t="n">
        <v>0.191806414761064</v>
      </c>
      <c r="V124" s="19" t="n">
        <v>0.201638811973528</v>
      </c>
      <c r="W124" s="19" t="n">
        <v>0.175753271230859</v>
      </c>
      <c r="X124" s="19" t="n">
        <v>0.107284930118873</v>
      </c>
      <c r="Y124" s="19" t="n">
        <v>0.195337192997307</v>
      </c>
      <c r="Z124" s="19" t="n">
        <v>0.090280051740374</v>
      </c>
      <c r="AA124" s="19" t="n">
        <v>0.176617061867541</v>
      </c>
      <c r="AB124" s="19" t="n">
        <v>0.21005969247485</v>
      </c>
      <c r="AC124" s="19" t="n">
        <v>0.295601679739303</v>
      </c>
      <c r="AD124" s="19" t="n">
        <v>0.205818894083583</v>
      </c>
      <c r="AE124" s="19"/>
      <c r="AF124" s="19" t="n">
        <v>0.241685410439121</v>
      </c>
      <c r="AG124" s="19" t="n">
        <v>0.141741067991272</v>
      </c>
      <c r="AH124" s="19" t="n">
        <v>0.144285375562457</v>
      </c>
      <c r="AI124" s="19" t="n">
        <v>0.0965555542903223</v>
      </c>
      <c r="AJ124" s="19" t="n">
        <v>0.0663118428880546</v>
      </c>
      <c r="AK124" s="19"/>
      <c r="AL124" s="19" t="n">
        <v>0.213615389236886</v>
      </c>
      <c r="AM124" s="19" t="n">
        <v>0.117541753803914</v>
      </c>
      <c r="AN124" s="19" t="n">
        <v>0</v>
      </c>
      <c r="AO124" s="19" t="n">
        <v>0.171803716637057</v>
      </c>
      <c r="AP124" s="19" t="n">
        <v>0.186460731386653</v>
      </c>
      <c r="AQ124" s="19" t="n">
        <v>0.0959116362904953</v>
      </c>
      <c r="AR124" s="19" t="n">
        <v>0.228739828065328</v>
      </c>
      <c r="AS124" s="19"/>
      <c r="AT124" s="19" t="n">
        <v>0.0593303120189359</v>
      </c>
      <c r="AU124" s="19" t="n">
        <v>0.225845300128578</v>
      </c>
      <c r="AV124" s="19"/>
      <c r="AW124" s="19" t="n">
        <v>0.178474005157155</v>
      </c>
      <c r="AX124" s="19" t="n">
        <v>0.106600430865369</v>
      </c>
    </row>
    <row r="125"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</row>
    <row r="126">
      <c r="B126" s="7" t="s">
        <v>144</v>
      </c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</row>
    <row r="127">
      <c r="B127" s="23" t="s">
        <v>69</v>
      </c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</row>
    <row r="128">
      <c r="B128" t="s">
        <v>142</v>
      </c>
      <c r="C128" s="19" t="n">
        <v>0.662063045941143</v>
      </c>
      <c r="D128" s="19" t="n">
        <v>0.703769284734947</v>
      </c>
      <c r="E128" s="19" t="n">
        <v>0.62197628873998</v>
      </c>
      <c r="F128" s="19"/>
      <c r="G128" s="19" t="n">
        <v>0.73833877603276</v>
      </c>
      <c r="H128" s="19" t="n">
        <v>0.740307120619839</v>
      </c>
      <c r="I128" s="19" t="n">
        <v>0.71323088665689</v>
      </c>
      <c r="J128" s="19" t="n">
        <v>0.666662308229128</v>
      </c>
      <c r="K128" s="19" t="n">
        <v>0.574324654014071</v>
      </c>
      <c r="L128" s="19" t="n">
        <v>0.560524952640758</v>
      </c>
      <c r="M128" s="19"/>
      <c r="N128" s="19" t="n">
        <v>0.788495589924523</v>
      </c>
      <c r="O128" s="19" t="n">
        <v>0.669528486298991</v>
      </c>
      <c r="P128" s="19" t="n">
        <v>0.676673154837565</v>
      </c>
      <c r="Q128" s="19" t="n">
        <v>0.510614993657707</v>
      </c>
      <c r="R128" s="19"/>
      <c r="S128" s="19" t="n">
        <v>0.733202117260987</v>
      </c>
      <c r="T128" s="19" t="n">
        <v>0.741741021112603</v>
      </c>
      <c r="U128" s="19" t="n">
        <v>0.581508260562149</v>
      </c>
      <c r="V128" s="19" t="n">
        <v>0.682532500252734</v>
      </c>
      <c r="W128" s="19" t="n">
        <v>0.534289584963213</v>
      </c>
      <c r="X128" s="19" t="n">
        <v>0.685943061477692</v>
      </c>
      <c r="Y128" s="19" t="n">
        <v>0.666736700712732</v>
      </c>
      <c r="Z128" s="19" t="n">
        <v>0.597591920713817</v>
      </c>
      <c r="AA128" s="19" t="n">
        <v>0.668823641428385</v>
      </c>
      <c r="AB128" s="19" t="n">
        <v>0.601286638575418</v>
      </c>
      <c r="AC128" s="19" t="n">
        <v>0.607089518201017</v>
      </c>
      <c r="AD128" s="19" t="n">
        <v>0.686294403969756</v>
      </c>
      <c r="AE128" s="19"/>
      <c r="AF128" s="19" t="n">
        <v>0.494701316995092</v>
      </c>
      <c r="AG128" s="19" t="n">
        <v>0.65046650824768</v>
      </c>
      <c r="AH128" s="19" t="n">
        <v>0.740634803518572</v>
      </c>
      <c r="AI128" s="19" t="n">
        <v>0.816635481328415</v>
      </c>
      <c r="AJ128" s="19" t="n">
        <v>0.721275498413334</v>
      </c>
      <c r="AK128" s="19"/>
      <c r="AL128" s="19" t="n">
        <v>0.670630396231457</v>
      </c>
      <c r="AM128" s="19" t="n">
        <v>0.697394675279466</v>
      </c>
      <c r="AN128" s="19" t="n">
        <v>0</v>
      </c>
      <c r="AO128" s="19" t="n">
        <v>0.492051065146007</v>
      </c>
      <c r="AP128" s="19" t="n">
        <v>0.632516401834071</v>
      </c>
      <c r="AQ128" s="19" t="n">
        <v>0.701847579107775</v>
      </c>
      <c r="AR128" s="19" t="n">
        <v>0.612271500353016</v>
      </c>
      <c r="AS128" s="19"/>
      <c r="AT128" s="19" t="n">
        <v>0.868591376877049</v>
      </c>
      <c r="AU128" s="19" t="n">
        <v>0.540523561253874</v>
      </c>
      <c r="AV128" s="19"/>
      <c r="AW128" s="19" t="n">
        <v>0.609550609891245</v>
      </c>
      <c r="AX128" s="19" t="n">
        <v>0.789472138319504</v>
      </c>
    </row>
    <row r="129">
      <c r="B129" t="s">
        <v>143</v>
      </c>
      <c r="C129" s="19" t="n">
        <v>0.186065241567781</v>
      </c>
      <c r="D129" s="19" t="n">
        <v>0.186825763820801</v>
      </c>
      <c r="E129" s="19" t="n">
        <v>0.184018976936464</v>
      </c>
      <c r="F129" s="19"/>
      <c r="G129" s="19" t="n">
        <v>0.155857252851324</v>
      </c>
      <c r="H129" s="19" t="n">
        <v>0.206241829568999</v>
      </c>
      <c r="I129" s="19" t="n">
        <v>0.142063765719747</v>
      </c>
      <c r="J129" s="19" t="n">
        <v>0.127239699321326</v>
      </c>
      <c r="K129" s="19" t="n">
        <v>0.251725562125689</v>
      </c>
      <c r="L129" s="19" t="n">
        <v>0.229065821961413</v>
      </c>
      <c r="M129" s="19"/>
      <c r="N129" s="19" t="n">
        <v>0.108676690706037</v>
      </c>
      <c r="O129" s="19" t="n">
        <v>0.163336494609494</v>
      </c>
      <c r="P129" s="19" t="n">
        <v>0.169132601890293</v>
      </c>
      <c r="Q129" s="19" t="n">
        <v>0.305271003399616</v>
      </c>
      <c r="R129" s="19"/>
      <c r="S129" s="19" t="n">
        <v>0.14568156840696</v>
      </c>
      <c r="T129" s="19" t="n">
        <v>0.132920803625693</v>
      </c>
      <c r="U129" s="19" t="n">
        <v>0.227398941836243</v>
      </c>
      <c r="V129" s="19" t="n">
        <v>0.161439452200235</v>
      </c>
      <c r="W129" s="19" t="n">
        <v>0.260901901611176</v>
      </c>
      <c r="X129" s="19" t="n">
        <v>0.172714088777293</v>
      </c>
      <c r="Y129" s="19" t="n">
        <v>0.150728220675342</v>
      </c>
      <c r="Z129" s="19" t="n">
        <v>0.268340453056231</v>
      </c>
      <c r="AA129" s="19" t="n">
        <v>0.206426160344168</v>
      </c>
      <c r="AB129" s="19" t="n">
        <v>0.241053631763967</v>
      </c>
      <c r="AC129" s="19" t="n">
        <v>0.190809418421547</v>
      </c>
      <c r="AD129" s="19" t="n">
        <v>0.172392991580031</v>
      </c>
      <c r="AE129" s="19"/>
      <c r="AF129" s="19" t="n">
        <v>0.259682423482765</v>
      </c>
      <c r="AG129" s="19" t="n">
        <v>0.197908949525484</v>
      </c>
      <c r="AH129" s="19" t="n">
        <v>0.153937094882785</v>
      </c>
      <c r="AI129" s="19" t="n">
        <v>0.113132917055759</v>
      </c>
      <c r="AJ129" s="19" t="n">
        <v>0.0773081266761163</v>
      </c>
      <c r="AK129" s="19"/>
      <c r="AL129" s="19" t="n">
        <v>0.190341990839352</v>
      </c>
      <c r="AM129" s="19" t="n">
        <v>0.159359150178441</v>
      </c>
      <c r="AN129" s="19" t="n">
        <v>0</v>
      </c>
      <c r="AO129" s="19" t="n">
        <v>0.264691277023867</v>
      </c>
      <c r="AP129" s="19" t="n">
        <v>0.198817808941258</v>
      </c>
      <c r="AQ129" s="19" t="n">
        <v>0.166458312872704</v>
      </c>
      <c r="AR129" s="19" t="n">
        <v>0.227063588205202</v>
      </c>
      <c r="AS129" s="19"/>
      <c r="AT129" s="19" t="n">
        <v>0.0849578687799891</v>
      </c>
      <c r="AU129" s="19" t="n">
        <v>0.245565736880095</v>
      </c>
      <c r="AV129" s="19"/>
      <c r="AW129" s="19" t="n">
        <v>0.213005876625363</v>
      </c>
      <c r="AX129" s="19" t="n">
        <v>0.132166477872261</v>
      </c>
    </row>
    <row r="130">
      <c r="B130" t="s">
        <v>89</v>
      </c>
      <c r="C130" s="19" t="n">
        <v>0.151871712491076</v>
      </c>
      <c r="D130" s="19" t="n">
        <v>0.109404951444251</v>
      </c>
      <c r="E130" s="19" t="n">
        <v>0.194004734323556</v>
      </c>
      <c r="F130" s="19"/>
      <c r="G130" s="19" t="n">
        <v>0.105803971115916</v>
      </c>
      <c r="H130" s="19" t="n">
        <v>0.0534510498111617</v>
      </c>
      <c r="I130" s="19" t="n">
        <v>0.144705347623363</v>
      </c>
      <c r="J130" s="19" t="n">
        <v>0.206097992449545</v>
      </c>
      <c r="K130" s="19" t="n">
        <v>0.173949783860241</v>
      </c>
      <c r="L130" s="19" t="n">
        <v>0.210409225397829</v>
      </c>
      <c r="M130" s="19"/>
      <c r="N130" s="19" t="n">
        <v>0.10282771936944</v>
      </c>
      <c r="O130" s="19" t="n">
        <v>0.167135019091514</v>
      </c>
      <c r="P130" s="19" t="n">
        <v>0.154194243272142</v>
      </c>
      <c r="Q130" s="19" t="n">
        <v>0.184114002942677</v>
      </c>
      <c r="R130" s="19"/>
      <c r="S130" s="19" t="n">
        <v>0.121116314332053</v>
      </c>
      <c r="T130" s="19" t="n">
        <v>0.125338175261704</v>
      </c>
      <c r="U130" s="19" t="n">
        <v>0.191092797601608</v>
      </c>
      <c r="V130" s="19" t="n">
        <v>0.156028047547031</v>
      </c>
      <c r="W130" s="19" t="n">
        <v>0.204808513425611</v>
      </c>
      <c r="X130" s="19" t="n">
        <v>0.141342849745015</v>
      </c>
      <c r="Y130" s="19" t="n">
        <v>0.182535078611926</v>
      </c>
      <c r="Z130" s="19" t="n">
        <v>0.134067626229953</v>
      </c>
      <c r="AA130" s="19" t="n">
        <v>0.124750198227447</v>
      </c>
      <c r="AB130" s="19" t="n">
        <v>0.157659729660615</v>
      </c>
      <c r="AC130" s="19" t="n">
        <v>0.202101063377436</v>
      </c>
      <c r="AD130" s="19" t="n">
        <v>0.141312604450214</v>
      </c>
      <c r="AE130" s="19"/>
      <c r="AF130" s="19" t="n">
        <v>0.245616259522143</v>
      </c>
      <c r="AG130" s="19" t="n">
        <v>0.151624542226836</v>
      </c>
      <c r="AH130" s="19" t="n">
        <v>0.105428101598643</v>
      </c>
      <c r="AI130" s="19" t="n">
        <v>0.070231601615826</v>
      </c>
      <c r="AJ130" s="19" t="n">
        <v>0.201416374910549</v>
      </c>
      <c r="AK130" s="19"/>
      <c r="AL130" s="19" t="n">
        <v>0.139027612929191</v>
      </c>
      <c r="AM130" s="19" t="n">
        <v>0.143246174542093</v>
      </c>
      <c r="AN130" s="19" t="n">
        <v>0</v>
      </c>
      <c r="AO130" s="19" t="n">
        <v>0.243257657830125</v>
      </c>
      <c r="AP130" s="19" t="n">
        <v>0.168665789224671</v>
      </c>
      <c r="AQ130" s="19" t="n">
        <v>0.13169410801952</v>
      </c>
      <c r="AR130" s="19" t="n">
        <v>0.160664911441782</v>
      </c>
      <c r="AS130" s="19"/>
      <c r="AT130" s="19" t="n">
        <v>0.0464507543429621</v>
      </c>
      <c r="AU130" s="19" t="n">
        <v>0.213910701866031</v>
      </c>
      <c r="AV130" s="19"/>
      <c r="AW130" s="19" t="n">
        <v>0.177443513483392</v>
      </c>
      <c r="AX130" s="19" t="n">
        <v>0.0783613838082345</v>
      </c>
    </row>
    <row r="131"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</row>
    <row r="132">
      <c r="B132" s="7" t="s">
        <v>153</v>
      </c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</row>
    <row r="133">
      <c r="B133" s="23" t="s">
        <v>88</v>
      </c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</row>
    <row r="134">
      <c r="B134" t="s">
        <v>145</v>
      </c>
      <c r="C134" s="19" t="n">
        <v>0.106961470077875</v>
      </c>
      <c r="D134" s="19" t="n">
        <v>0.0884806583753641</v>
      </c>
      <c r="E134" s="19" t="n">
        <v>0.123529544844868</v>
      </c>
      <c r="F134" s="19"/>
      <c r="G134" s="19" t="n">
        <v>0.101748364832811</v>
      </c>
      <c r="H134" s="19" t="n">
        <v>0.16019731974752</v>
      </c>
      <c r="I134" s="19" t="n">
        <v>0.105327864497008</v>
      </c>
      <c r="J134" s="19" t="n">
        <v>0.106585600700283</v>
      </c>
      <c r="K134" s="19" t="n">
        <v>0.0989494838902085</v>
      </c>
      <c r="L134" s="19" t="n">
        <v>0.0740586057176996</v>
      </c>
      <c r="M134" s="19"/>
      <c r="N134" s="19" t="n">
        <v>0.103615369292946</v>
      </c>
      <c r="O134" s="19" t="n">
        <v>0.109738565762743</v>
      </c>
      <c r="P134" s="19" t="n">
        <v>0.104144213913441</v>
      </c>
      <c r="Q134" s="19" t="n">
        <v>0.111016605604564</v>
      </c>
      <c r="R134" s="19"/>
      <c r="S134" s="19" t="n">
        <v>0.114355009612415</v>
      </c>
      <c r="T134" s="19" t="n">
        <v>0.0708808276277668</v>
      </c>
      <c r="U134" s="19" t="n">
        <v>0.0743169557469503</v>
      </c>
      <c r="V134" s="19" t="n">
        <v>0.0800408712143172</v>
      </c>
      <c r="W134" s="19" t="n">
        <v>0.0822194800268493</v>
      </c>
      <c r="X134" s="19" t="n">
        <v>0.157501068775248</v>
      </c>
      <c r="Y134" s="19" t="n">
        <v>0.118301743067565</v>
      </c>
      <c r="Z134" s="19" t="n">
        <v>0.202091871399665</v>
      </c>
      <c r="AA134" s="19" t="n">
        <v>0.144934232911378</v>
      </c>
      <c r="AB134" s="19" t="n">
        <v>0.0841572402068015</v>
      </c>
      <c r="AC134" s="19" t="n">
        <v>0.0704516767372402</v>
      </c>
      <c r="AD134" s="19" t="n">
        <v>0.138243172163835</v>
      </c>
      <c r="AE134" s="19"/>
      <c r="AF134" s="19" t="n">
        <v>0.121467150504957</v>
      </c>
      <c r="AG134" s="19" t="n">
        <v>0.109383462663729</v>
      </c>
      <c r="AH134" s="19" t="n">
        <v>0.0976750737413321</v>
      </c>
      <c r="AI134" s="19" t="n">
        <v>0.137672791431372</v>
      </c>
      <c r="AJ134" s="19" t="n">
        <v>0.0769372008857528</v>
      </c>
      <c r="AK134" s="19"/>
      <c r="AL134" s="19" t="n">
        <v>0.0762680957969788</v>
      </c>
      <c r="AM134" s="19" t="n">
        <v>0.125901658918527</v>
      </c>
      <c r="AN134" s="19" t="n">
        <v>0</v>
      </c>
      <c r="AO134" s="19" t="n">
        <v>0.0848956914130913</v>
      </c>
      <c r="AP134" s="19" t="n">
        <v>0.0755967743631477</v>
      </c>
      <c r="AQ134" s="19" t="n">
        <v>0.161729928653859</v>
      </c>
      <c r="AR134" s="19" t="n">
        <v>0.129035075150258</v>
      </c>
      <c r="AS134" s="19"/>
      <c r="AT134" s="19" t="n">
        <v>0.101039192505068</v>
      </c>
      <c r="AU134" s="19" t="n">
        <v>0.110478904279604</v>
      </c>
      <c r="AV134" s="19"/>
      <c r="AW134" s="19" t="n">
        <v>0.140874358484433</v>
      </c>
      <c r="AX134" s="19" t="n">
        <v>0.0578959724262955</v>
      </c>
    </row>
    <row r="135">
      <c r="B135" t="s">
        <v>146</v>
      </c>
      <c r="C135" s="19" t="n">
        <v>0.145477320127688</v>
      </c>
      <c r="D135" s="19" t="n">
        <v>0.125259729139988</v>
      </c>
      <c r="E135" s="19" t="n">
        <v>0.16577711419</v>
      </c>
      <c r="F135" s="19"/>
      <c r="G135" s="19" t="n">
        <v>0.24669372156453</v>
      </c>
      <c r="H135" s="19" t="n">
        <v>0.178877812569021</v>
      </c>
      <c r="I135" s="19" t="n">
        <v>0.181085768122429</v>
      </c>
      <c r="J135" s="19" t="n">
        <v>0.160151491691307</v>
      </c>
      <c r="K135" s="19" t="n">
        <v>0.0738449332748307</v>
      </c>
      <c r="L135" s="19" t="n">
        <v>0.0577754850403975</v>
      </c>
      <c r="M135" s="19"/>
      <c r="N135" s="19" t="n">
        <v>0.105099015547514</v>
      </c>
      <c r="O135" s="19" t="n">
        <v>0.117567309949056</v>
      </c>
      <c r="P135" s="19" t="n">
        <v>0.184216627038556</v>
      </c>
      <c r="Q135" s="19" t="n">
        <v>0.181336902587055</v>
      </c>
      <c r="R135" s="19"/>
      <c r="S135" s="19" t="n">
        <v>0.172729682109495</v>
      </c>
      <c r="T135" s="19" t="n">
        <v>0.119464033376096</v>
      </c>
      <c r="U135" s="19" t="n">
        <v>0.153275004486562</v>
      </c>
      <c r="V135" s="19" t="n">
        <v>0.139457350156828</v>
      </c>
      <c r="W135" s="19" t="n">
        <v>0.18587519300736</v>
      </c>
      <c r="X135" s="19" t="n">
        <v>0.234955008131764</v>
      </c>
      <c r="Y135" s="19" t="n">
        <v>0.137809493235686</v>
      </c>
      <c r="Z135" s="19" t="n">
        <v>0.117351263745821</v>
      </c>
      <c r="AA135" s="19" t="n">
        <v>0.139903707455092</v>
      </c>
      <c r="AB135" s="19" t="n">
        <v>0.0861369983277126</v>
      </c>
      <c r="AC135" s="19" t="n">
        <v>0.123305726531139</v>
      </c>
      <c r="AD135" s="19" t="n">
        <v>0.0570482428745906</v>
      </c>
      <c r="AE135" s="19"/>
      <c r="AF135" s="19" t="n">
        <v>0.157363086819796</v>
      </c>
      <c r="AG135" s="19" t="n">
        <v>0.123686392823391</v>
      </c>
      <c r="AH135" s="19" t="n">
        <v>0.136960810108103</v>
      </c>
      <c r="AI135" s="19" t="n">
        <v>0.173479410577007</v>
      </c>
      <c r="AJ135" s="19" t="n">
        <v>0</v>
      </c>
      <c r="AK135" s="19"/>
      <c r="AL135" s="19" t="n">
        <v>0.0840420156667124</v>
      </c>
      <c r="AM135" s="19" t="n">
        <v>0.118776599911762</v>
      </c>
      <c r="AN135" s="19" t="n">
        <v>0</v>
      </c>
      <c r="AO135" s="19" t="n">
        <v>0.206947389073584</v>
      </c>
      <c r="AP135" s="19" t="n">
        <v>0.243708489573821</v>
      </c>
      <c r="AQ135" s="19" t="n">
        <v>0.220806135131522</v>
      </c>
      <c r="AR135" s="19" t="n">
        <v>0.147409854559975</v>
      </c>
      <c r="AS135" s="19"/>
      <c r="AT135" s="19" t="n">
        <v>0.129354641965773</v>
      </c>
      <c r="AU135" s="19" t="n">
        <v>0.155053105607679</v>
      </c>
      <c r="AV135" s="19"/>
      <c r="AW135" s="19" t="n">
        <v>0.190794285230312</v>
      </c>
      <c r="AX135" s="19" t="n">
        <v>0.093144596154218</v>
      </c>
    </row>
    <row r="136">
      <c r="B136" t="s">
        <v>147</v>
      </c>
      <c r="C136" s="19" t="n">
        <v>0.292620527549643</v>
      </c>
      <c r="D136" s="19" t="n">
        <v>0.300008110466577</v>
      </c>
      <c r="E136" s="19" t="n">
        <v>0.286553370810681</v>
      </c>
      <c r="F136" s="19"/>
      <c r="G136" s="19" t="n">
        <v>0.355631295622876</v>
      </c>
      <c r="H136" s="19" t="n">
        <v>0.30513658740551</v>
      </c>
      <c r="I136" s="19" t="n">
        <v>0.326414556757255</v>
      </c>
      <c r="J136" s="19" t="n">
        <v>0.319659321687521</v>
      </c>
      <c r="K136" s="19" t="n">
        <v>0.243034516033265</v>
      </c>
      <c r="L136" s="19" t="n">
        <v>0.224024724172551</v>
      </c>
      <c r="M136" s="19"/>
      <c r="N136" s="19" t="n">
        <v>0.282999906703096</v>
      </c>
      <c r="O136" s="19" t="n">
        <v>0.323607425331361</v>
      </c>
      <c r="P136" s="19" t="n">
        <v>0.292661186353274</v>
      </c>
      <c r="Q136" s="19" t="n">
        <v>0.273074719820054</v>
      </c>
      <c r="R136" s="19"/>
      <c r="S136" s="19" t="n">
        <v>0.30699999959915</v>
      </c>
      <c r="T136" s="19" t="n">
        <v>0.346921329904174</v>
      </c>
      <c r="U136" s="19" t="n">
        <v>0.218910813425365</v>
      </c>
      <c r="V136" s="19" t="n">
        <v>0.307561630754857</v>
      </c>
      <c r="W136" s="19" t="n">
        <v>0.24067506913752</v>
      </c>
      <c r="X136" s="19" t="n">
        <v>0.23231726717106</v>
      </c>
      <c r="Y136" s="19" t="n">
        <v>0.370009423324232</v>
      </c>
      <c r="Z136" s="19" t="n">
        <v>0.382136696576533</v>
      </c>
      <c r="AA136" s="19" t="n">
        <v>0.336654972121511</v>
      </c>
      <c r="AB136" s="19" t="n">
        <v>0.287750831845414</v>
      </c>
      <c r="AC136" s="19" t="n">
        <v>0.123141319561514</v>
      </c>
      <c r="AD136" s="19" t="n">
        <v>0.260035601798123</v>
      </c>
      <c r="AE136" s="19"/>
      <c r="AF136" s="19" t="n">
        <v>0.236824847985754</v>
      </c>
      <c r="AG136" s="19" t="n">
        <v>0.321736724030537</v>
      </c>
      <c r="AH136" s="19" t="n">
        <v>0.317520527955437</v>
      </c>
      <c r="AI136" s="19" t="n">
        <v>0.301472447166638</v>
      </c>
      <c r="AJ136" s="19" t="n">
        <v>0.432787351959944</v>
      </c>
      <c r="AK136" s="19"/>
      <c r="AL136" s="19" t="n">
        <v>0.246067387337995</v>
      </c>
      <c r="AM136" s="19" t="n">
        <v>0.348139749233087</v>
      </c>
      <c r="AN136" s="19" t="n">
        <v>0</v>
      </c>
      <c r="AO136" s="19" t="n">
        <v>0.320843955248599</v>
      </c>
      <c r="AP136" s="19" t="n">
        <v>0.28378872605479</v>
      </c>
      <c r="AQ136" s="19" t="n">
        <v>0.289430389250488</v>
      </c>
      <c r="AR136" s="19" t="n">
        <v>0.342155596798965</v>
      </c>
      <c r="AS136" s="19"/>
      <c r="AT136" s="19" t="n">
        <v>0.349127100644068</v>
      </c>
      <c r="AU136" s="19" t="n">
        <v>0.25905942704713</v>
      </c>
      <c r="AV136" s="19"/>
      <c r="AW136" s="19" t="n">
        <v>0.282233387994026</v>
      </c>
      <c r="AX136" s="19" t="n">
        <v>0.314368822555965</v>
      </c>
    </row>
    <row r="137">
      <c r="B137" t="s">
        <v>148</v>
      </c>
      <c r="C137" s="19" t="n">
        <v>0.264188604116591</v>
      </c>
      <c r="D137" s="19" t="n">
        <v>0.297408418178807</v>
      </c>
      <c r="E137" s="19" t="n">
        <v>0.232799101498417</v>
      </c>
      <c r="F137" s="19"/>
      <c r="G137" s="19" t="n">
        <v>0.173211784195887</v>
      </c>
      <c r="H137" s="19" t="n">
        <v>0.206094823062999</v>
      </c>
      <c r="I137" s="19" t="n">
        <v>0.243159698867489</v>
      </c>
      <c r="J137" s="19" t="n">
        <v>0.248849184330904</v>
      </c>
      <c r="K137" s="19" t="n">
        <v>0.306397494676644</v>
      </c>
      <c r="L137" s="19" t="n">
        <v>0.373666083472783</v>
      </c>
      <c r="M137" s="19"/>
      <c r="N137" s="19" t="n">
        <v>0.262965379391914</v>
      </c>
      <c r="O137" s="19" t="n">
        <v>0.264699693476805</v>
      </c>
      <c r="P137" s="19" t="n">
        <v>0.269808384250045</v>
      </c>
      <c r="Q137" s="19" t="n">
        <v>0.262123515748902</v>
      </c>
      <c r="R137" s="19"/>
      <c r="S137" s="19" t="n">
        <v>0.286337840861254</v>
      </c>
      <c r="T137" s="19" t="n">
        <v>0.258509074036298</v>
      </c>
      <c r="U137" s="19" t="n">
        <v>0.283243710486094</v>
      </c>
      <c r="V137" s="19" t="n">
        <v>0.265299503633023</v>
      </c>
      <c r="W137" s="19" t="n">
        <v>0.257947765781733</v>
      </c>
      <c r="X137" s="19" t="n">
        <v>0.205440093015791</v>
      </c>
      <c r="Y137" s="19" t="n">
        <v>0.173677169234359</v>
      </c>
      <c r="Z137" s="19" t="n">
        <v>0.166446824880466</v>
      </c>
      <c r="AA137" s="19" t="n">
        <v>0.246120719355636</v>
      </c>
      <c r="AB137" s="19" t="n">
        <v>0.314193376052091</v>
      </c>
      <c r="AC137" s="19" t="n">
        <v>0.402129323896266</v>
      </c>
      <c r="AD137" s="19" t="n">
        <v>0.378648243176181</v>
      </c>
      <c r="AE137" s="19"/>
      <c r="AF137" s="19" t="n">
        <v>0.270548462027868</v>
      </c>
      <c r="AG137" s="19" t="n">
        <v>0.250561537137815</v>
      </c>
      <c r="AH137" s="19" t="n">
        <v>0.278113768237676</v>
      </c>
      <c r="AI137" s="19" t="n">
        <v>0.211795259733233</v>
      </c>
      <c r="AJ137" s="19" t="n">
        <v>0.36095370772003</v>
      </c>
      <c r="AK137" s="19"/>
      <c r="AL137" s="19" t="n">
        <v>0.323701805083137</v>
      </c>
      <c r="AM137" s="19" t="n">
        <v>0.241413550141821</v>
      </c>
      <c r="AN137" s="19" t="n">
        <v>0</v>
      </c>
      <c r="AO137" s="19" t="n">
        <v>0.238157888422819</v>
      </c>
      <c r="AP137" s="19" t="n">
        <v>0.238298041859082</v>
      </c>
      <c r="AQ137" s="19" t="n">
        <v>0.238585467933166</v>
      </c>
      <c r="AR137" s="19" t="n">
        <v>0.133561680886464</v>
      </c>
      <c r="AS137" s="19"/>
      <c r="AT137" s="19" t="n">
        <v>0.27882834157764</v>
      </c>
      <c r="AU137" s="19" t="n">
        <v>0.255493585584151</v>
      </c>
      <c r="AV137" s="19"/>
      <c r="AW137" s="19" t="n">
        <v>0.240054484654568</v>
      </c>
      <c r="AX137" s="19" t="n">
        <v>0.312478643478067</v>
      </c>
    </row>
    <row r="138">
      <c r="B138" t="s">
        <v>149</v>
      </c>
      <c r="C138" s="19" t="n">
        <v>0.0939970855865031</v>
      </c>
      <c r="D138" s="19" t="n">
        <v>0.106760827433542</v>
      </c>
      <c r="E138" s="19" t="n">
        <v>0.0819072578485461</v>
      </c>
      <c r="F138" s="19"/>
      <c r="G138" s="19" t="n">
        <v>0.0456367763479679</v>
      </c>
      <c r="H138" s="19" t="n">
        <v>0.0761237187414716</v>
      </c>
      <c r="I138" s="19" t="n">
        <v>0.0654486965346709</v>
      </c>
      <c r="J138" s="19" t="n">
        <v>0.0881172929579514</v>
      </c>
      <c r="K138" s="19" t="n">
        <v>0.128556219027236</v>
      </c>
      <c r="L138" s="19" t="n">
        <v>0.145726823200748</v>
      </c>
      <c r="M138" s="19"/>
      <c r="N138" s="19" t="n">
        <v>0.144331002949154</v>
      </c>
      <c r="O138" s="19" t="n">
        <v>0.103218267439006</v>
      </c>
      <c r="P138" s="19" t="n">
        <v>0.0559689121372008</v>
      </c>
      <c r="Q138" s="19" t="n">
        <v>0.0643283296695242</v>
      </c>
      <c r="R138" s="19"/>
      <c r="S138" s="19" t="n">
        <v>0.0600654877417259</v>
      </c>
      <c r="T138" s="19" t="n">
        <v>0.110478505905594</v>
      </c>
      <c r="U138" s="19" t="n">
        <v>0.117785856308579</v>
      </c>
      <c r="V138" s="19" t="n">
        <v>0.110216458700418</v>
      </c>
      <c r="W138" s="19" t="n">
        <v>0.11291367650596</v>
      </c>
      <c r="X138" s="19" t="n">
        <v>0.10039924093384</v>
      </c>
      <c r="Y138" s="19" t="n">
        <v>0.0642980060865689</v>
      </c>
      <c r="Z138" s="19" t="n">
        <v>0.0872579869768231</v>
      </c>
      <c r="AA138" s="19" t="n">
        <v>0.049095131659667</v>
      </c>
      <c r="AB138" s="19" t="n">
        <v>0.135776223426039</v>
      </c>
      <c r="AC138" s="19" t="n">
        <v>0.106049879757756</v>
      </c>
      <c r="AD138" s="19" t="n">
        <v>0.111647545852679</v>
      </c>
      <c r="AE138" s="19"/>
      <c r="AF138" s="19" t="n">
        <v>0.0782503807334067</v>
      </c>
      <c r="AG138" s="19" t="n">
        <v>0.0942317044620587</v>
      </c>
      <c r="AH138" s="19" t="n">
        <v>0.0951438746464252</v>
      </c>
      <c r="AI138" s="19" t="n">
        <v>0.0929280753844743</v>
      </c>
      <c r="AJ138" s="19" t="n">
        <v>0</v>
      </c>
      <c r="AK138" s="19"/>
      <c r="AL138" s="19" t="n">
        <v>0.145844257571908</v>
      </c>
      <c r="AM138" s="19" t="n">
        <v>0.0857325604895922</v>
      </c>
      <c r="AN138" s="19" t="n">
        <v>0</v>
      </c>
      <c r="AO138" s="19" t="n">
        <v>0.0258232318386465</v>
      </c>
      <c r="AP138" s="19" t="n">
        <v>0.0422029597461957</v>
      </c>
      <c r="AQ138" s="19" t="n">
        <v>0.0603940987933983</v>
      </c>
      <c r="AR138" s="19" t="n">
        <v>0.0920201445407082</v>
      </c>
      <c r="AS138" s="19"/>
      <c r="AT138" s="19" t="n">
        <v>0.10149292118257</v>
      </c>
      <c r="AU138" s="19" t="n">
        <v>0.0895450638479073</v>
      </c>
      <c r="AV138" s="19"/>
      <c r="AW138" s="19" t="n">
        <v>0.0626830419049814</v>
      </c>
      <c r="AX138" s="19" t="n">
        <v>0.142524157148351</v>
      </c>
    </row>
    <row r="139">
      <c r="B139" t="s">
        <v>150</v>
      </c>
      <c r="C139" s="19" t="n">
        <v>0.0104215691570622</v>
      </c>
      <c r="D139" s="19" t="n">
        <v>0.0172351522289447</v>
      </c>
      <c r="E139" s="19" t="n">
        <v>0.00381246610484313</v>
      </c>
      <c r="F139" s="19"/>
      <c r="G139" s="19" t="n">
        <v>0.0130742103435784</v>
      </c>
      <c r="H139" s="19" t="n">
        <v>0.00671761779206487</v>
      </c>
      <c r="I139" s="19" t="n">
        <v>0.0169837670956762</v>
      </c>
      <c r="J139" s="19" t="n">
        <v>0.0106170656672024</v>
      </c>
      <c r="K139" s="19" t="n">
        <v>0.0195513892003971</v>
      </c>
      <c r="L139" s="19" t="n">
        <v>0</v>
      </c>
      <c r="M139" s="19"/>
      <c r="N139" s="19" t="n">
        <v>0.0240501892038587</v>
      </c>
      <c r="O139" s="19" t="n">
        <v>0.00794797117831097</v>
      </c>
      <c r="P139" s="19" t="n">
        <v>0.00856650872281865</v>
      </c>
      <c r="Q139" s="19" t="n">
        <v>0</v>
      </c>
      <c r="R139" s="19"/>
      <c r="S139" s="19" t="n">
        <v>0.0129527380137101</v>
      </c>
      <c r="T139" s="19" t="n">
        <v>0.00812902147531616</v>
      </c>
      <c r="U139" s="19" t="n">
        <v>0.0120088700315417</v>
      </c>
      <c r="V139" s="19" t="n">
        <v>0</v>
      </c>
      <c r="W139" s="19" t="n">
        <v>0.01625293964751</v>
      </c>
      <c r="X139" s="19" t="n">
        <v>0</v>
      </c>
      <c r="Y139" s="19" t="n">
        <v>0.0339167026971086</v>
      </c>
      <c r="Z139" s="19" t="n">
        <v>0</v>
      </c>
      <c r="AA139" s="19" t="n">
        <v>0.0175275997676349</v>
      </c>
      <c r="AB139" s="19" t="n">
        <v>0</v>
      </c>
      <c r="AC139" s="19" t="n">
        <v>0</v>
      </c>
      <c r="AD139" s="19" t="n">
        <v>0.0272689630573409</v>
      </c>
      <c r="AE139" s="19"/>
      <c r="AF139" s="19" t="n">
        <v>0</v>
      </c>
      <c r="AG139" s="19" t="n">
        <v>0.0130775129526789</v>
      </c>
      <c r="AH139" s="19" t="n">
        <v>0.0139052165072507</v>
      </c>
      <c r="AI139" s="19" t="n">
        <v>0.0138986984408229</v>
      </c>
      <c r="AJ139" s="19" t="n">
        <v>0.0667222232579548</v>
      </c>
      <c r="AK139" s="19"/>
      <c r="AL139" s="19" t="n">
        <v>0.0152967638072244</v>
      </c>
      <c r="AM139" s="19" t="n">
        <v>0.0127941510302912</v>
      </c>
      <c r="AN139" s="19" t="n">
        <v>0</v>
      </c>
      <c r="AO139" s="19" t="n">
        <v>0</v>
      </c>
      <c r="AP139" s="19" t="n">
        <v>0</v>
      </c>
      <c r="AQ139" s="19" t="n">
        <v>0.0100004687841544</v>
      </c>
      <c r="AR139" s="19" t="n">
        <v>0</v>
      </c>
      <c r="AS139" s="19"/>
      <c r="AT139" s="19" t="n">
        <v>0.0225181313919603</v>
      </c>
      <c r="AU139" s="19" t="n">
        <v>0.00323702550721236</v>
      </c>
      <c r="AV139" s="19"/>
      <c r="AW139" s="19" t="n">
        <v>0</v>
      </c>
      <c r="AX139" s="19" t="n">
        <v>0.027211186627376</v>
      </c>
    </row>
    <row r="140">
      <c r="B140" t="s">
        <v>151</v>
      </c>
      <c r="C140" s="19" t="n">
        <v>0.00456426628688648</v>
      </c>
      <c r="D140" s="19" t="n">
        <v>0.00374566284119812</v>
      </c>
      <c r="E140" s="19" t="n">
        <v>0.00538101907636266</v>
      </c>
      <c r="F140" s="19"/>
      <c r="G140" s="19" t="n">
        <v>0.0194738302048596</v>
      </c>
      <c r="H140" s="19" t="n">
        <v>0</v>
      </c>
      <c r="I140" s="19" t="n">
        <v>0.010841117002347</v>
      </c>
      <c r="J140" s="19" t="n">
        <v>0</v>
      </c>
      <c r="K140" s="19" t="n">
        <v>0</v>
      </c>
      <c r="L140" s="19" t="n">
        <v>0</v>
      </c>
      <c r="M140" s="19"/>
      <c r="N140" s="19" t="n">
        <v>0.0100920787309617</v>
      </c>
      <c r="O140" s="19" t="n">
        <v>0.00350678261399405</v>
      </c>
      <c r="P140" s="19" t="n">
        <v>0.00426165085615912</v>
      </c>
      <c r="Q140" s="19" t="n">
        <v>0</v>
      </c>
      <c r="R140" s="19"/>
      <c r="S140" s="19" t="n">
        <v>0.0125375790976949</v>
      </c>
      <c r="T140" s="19" t="n">
        <v>0.00808110642569815</v>
      </c>
      <c r="U140" s="19" t="n">
        <v>0</v>
      </c>
      <c r="V140" s="19" t="n">
        <v>0.00951573829361232</v>
      </c>
      <c r="W140" s="19" t="n">
        <v>0</v>
      </c>
      <c r="X140" s="19" t="n">
        <v>0</v>
      </c>
      <c r="Y140" s="19" t="n">
        <v>0</v>
      </c>
      <c r="Z140" s="19" t="n">
        <v>0</v>
      </c>
      <c r="AA140" s="19" t="n">
        <v>0</v>
      </c>
      <c r="AB140" s="19" t="n">
        <v>0.0101006776114889</v>
      </c>
      <c r="AC140" s="19" t="n">
        <v>0</v>
      </c>
      <c r="AD140" s="19" t="n">
        <v>0</v>
      </c>
      <c r="AE140" s="19"/>
      <c r="AF140" s="19" t="n">
        <v>0</v>
      </c>
      <c r="AG140" s="19" t="n">
        <v>0</v>
      </c>
      <c r="AH140" s="19" t="n">
        <v>0</v>
      </c>
      <c r="AI140" s="19" t="n">
        <v>0.0265349473875593</v>
      </c>
      <c r="AJ140" s="19" t="n">
        <v>0.0625995161763187</v>
      </c>
      <c r="AK140" s="19"/>
      <c r="AL140" s="19" t="n">
        <v>0.0100530930829445</v>
      </c>
      <c r="AM140" s="19" t="n">
        <v>0.0040311809398225</v>
      </c>
      <c r="AN140" s="19" t="n">
        <v>0</v>
      </c>
      <c r="AO140" s="19" t="n">
        <v>0</v>
      </c>
      <c r="AP140" s="19" t="n">
        <v>0</v>
      </c>
      <c r="AQ140" s="19" t="n">
        <v>0</v>
      </c>
      <c r="AR140" s="19" t="n">
        <v>0</v>
      </c>
      <c r="AS140" s="19"/>
      <c r="AT140" s="19" t="n">
        <v>0.00994590839334093</v>
      </c>
      <c r="AU140" s="19" t="n">
        <v>0.00136793315761563</v>
      </c>
      <c r="AV140" s="19"/>
      <c r="AW140" s="19" t="n">
        <v>0</v>
      </c>
      <c r="AX140" s="19" t="n">
        <v>0.0119175049244235</v>
      </c>
    </row>
    <row r="141">
      <c r="B141" t="s">
        <v>152</v>
      </c>
      <c r="C141" s="19" t="n">
        <v>0.0817691570977517</v>
      </c>
      <c r="D141" s="19" t="n">
        <v>0.0611014413355786</v>
      </c>
      <c r="E141" s="19" t="n">
        <v>0.100240125626283</v>
      </c>
      <c r="F141" s="19"/>
      <c r="G141" s="19" t="n">
        <v>0.0445300168874898</v>
      </c>
      <c r="H141" s="19" t="n">
        <v>0.0668521206814142</v>
      </c>
      <c r="I141" s="19" t="n">
        <v>0.0507385311231257</v>
      </c>
      <c r="J141" s="19" t="n">
        <v>0.0660200429648306</v>
      </c>
      <c r="K141" s="19" t="n">
        <v>0.129665963897419</v>
      </c>
      <c r="L141" s="19" t="n">
        <v>0.124748278395821</v>
      </c>
      <c r="M141" s="19"/>
      <c r="N141" s="19" t="n">
        <v>0.0668470581805556</v>
      </c>
      <c r="O141" s="19" t="n">
        <v>0.0697139842487238</v>
      </c>
      <c r="P141" s="19" t="n">
        <v>0.0803725167285049</v>
      </c>
      <c r="Q141" s="19" t="n">
        <v>0.108119926569901</v>
      </c>
      <c r="R141" s="19"/>
      <c r="S141" s="19" t="n">
        <v>0.0340216629645553</v>
      </c>
      <c r="T141" s="19" t="n">
        <v>0.0775361012490568</v>
      </c>
      <c r="U141" s="19" t="n">
        <v>0.140458789514908</v>
      </c>
      <c r="V141" s="19" t="n">
        <v>0.0879084472469454</v>
      </c>
      <c r="W141" s="19" t="n">
        <v>0.104115875893069</v>
      </c>
      <c r="X141" s="19" t="n">
        <v>0.0693873219722966</v>
      </c>
      <c r="Y141" s="19" t="n">
        <v>0.10198746235448</v>
      </c>
      <c r="Z141" s="19" t="n">
        <v>0.0447153564206917</v>
      </c>
      <c r="AA141" s="19" t="n">
        <v>0.0657636367290809</v>
      </c>
      <c r="AB141" s="19" t="n">
        <v>0.0818846525304532</v>
      </c>
      <c r="AC141" s="19" t="n">
        <v>0.174922073516085</v>
      </c>
      <c r="AD141" s="19" t="n">
        <v>0.0271082310772506</v>
      </c>
      <c r="AE141" s="19"/>
      <c r="AF141" s="19" t="n">
        <v>0.135546071928218</v>
      </c>
      <c r="AG141" s="19" t="n">
        <v>0.0873226659297906</v>
      </c>
      <c r="AH141" s="19" t="n">
        <v>0.0606807288037757</v>
      </c>
      <c r="AI141" s="19" t="n">
        <v>0.042218369878894</v>
      </c>
      <c r="AJ141" s="19" t="n">
        <v>0</v>
      </c>
      <c r="AK141" s="19"/>
      <c r="AL141" s="19" t="n">
        <v>0.0987265816531001</v>
      </c>
      <c r="AM141" s="19" t="n">
        <v>0.0632105493350968</v>
      </c>
      <c r="AN141" s="19" t="n">
        <v>0</v>
      </c>
      <c r="AO141" s="19" t="n">
        <v>0.12333184400326</v>
      </c>
      <c r="AP141" s="19" t="n">
        <v>0.116405008402964</v>
      </c>
      <c r="AQ141" s="19" t="n">
        <v>0.0190535114534135</v>
      </c>
      <c r="AR141" s="19" t="n">
        <v>0.15581764806363</v>
      </c>
      <c r="AS141" s="19"/>
      <c r="AT141" s="19" t="n">
        <v>0.00769376233958007</v>
      </c>
      <c r="AU141" s="19" t="n">
        <v>0.125764954968701</v>
      </c>
      <c r="AV141" s="19"/>
      <c r="AW141" s="19" t="n">
        <v>0.0833604417316792</v>
      </c>
      <c r="AX141" s="19" t="n">
        <v>0.0404591166853034</v>
      </c>
    </row>
    <row r="142"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</row>
    <row r="143">
      <c r="B143" s="7" t="s">
        <v>160</v>
      </c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</row>
    <row r="144">
      <c r="B144" s="23" t="s">
        <v>88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</row>
    <row r="145">
      <c r="B145" t="s">
        <v>154</v>
      </c>
      <c r="C145" s="19" t="n">
        <v>0.135409770345999</v>
      </c>
      <c r="D145" s="19" t="n">
        <v>0.113095282139678</v>
      </c>
      <c r="E145" s="19" t="n">
        <v>0.155697425309721</v>
      </c>
      <c r="F145" s="19"/>
      <c r="G145" s="19" t="n">
        <v>0.146979726214796</v>
      </c>
      <c r="H145" s="19" t="n">
        <v>0.165930570460124</v>
      </c>
      <c r="I145" s="19" t="n">
        <v>0.182663511474375</v>
      </c>
      <c r="J145" s="19" t="n">
        <v>0.172711734167694</v>
      </c>
      <c r="K145" s="19" t="n">
        <v>0.132366714663624</v>
      </c>
      <c r="L145" s="19" t="n">
        <v>0.035784400402781</v>
      </c>
      <c r="M145" s="19"/>
      <c r="N145" s="19" t="n">
        <v>0.0687508276320561</v>
      </c>
      <c r="O145" s="19" t="n">
        <v>0.125583063632457</v>
      </c>
      <c r="P145" s="19" t="n">
        <v>0.162833095446116</v>
      </c>
      <c r="Q145" s="19" t="n">
        <v>0.190723800928204</v>
      </c>
      <c r="R145" s="19"/>
      <c r="S145" s="19" t="n">
        <v>0.115299066705665</v>
      </c>
      <c r="T145" s="19" t="n">
        <v>0.130105960411848</v>
      </c>
      <c r="U145" s="19" t="n">
        <v>0.121118669691325</v>
      </c>
      <c r="V145" s="19" t="n">
        <v>0.128509164673727</v>
      </c>
      <c r="W145" s="19" t="n">
        <v>0.161615762315458</v>
      </c>
      <c r="X145" s="19" t="n">
        <v>0.148946269864473</v>
      </c>
      <c r="Y145" s="19" t="n">
        <v>0.131413323376253</v>
      </c>
      <c r="Z145" s="19" t="n">
        <v>0.0880670917494472</v>
      </c>
      <c r="AA145" s="19" t="n">
        <v>0.15781003463516</v>
      </c>
      <c r="AB145" s="19" t="n">
        <v>0.190607984818249</v>
      </c>
      <c r="AC145" s="19" t="n">
        <v>0.0724045614296809</v>
      </c>
      <c r="AD145" s="19" t="n">
        <v>0.140103467199193</v>
      </c>
      <c r="AE145" s="19"/>
      <c r="AF145" s="19" t="n">
        <v>0.160598869123744</v>
      </c>
      <c r="AG145" s="19" t="n">
        <v>0.148783437163876</v>
      </c>
      <c r="AH145" s="19" t="n">
        <v>0.117825317734246</v>
      </c>
      <c r="AI145" s="19" t="n">
        <v>0.104463402584564</v>
      </c>
      <c r="AJ145" s="19" t="n">
        <v>0</v>
      </c>
      <c r="AK145" s="19"/>
      <c r="AL145" s="19" t="n">
        <v>0.0488204241283376</v>
      </c>
      <c r="AM145" s="19" t="n">
        <v>0.183340660835071</v>
      </c>
      <c r="AN145" s="19" t="n">
        <v>0</v>
      </c>
      <c r="AO145" s="19" t="n">
        <v>0.169696797567231</v>
      </c>
      <c r="AP145" s="19" t="n">
        <v>0.195160909022349</v>
      </c>
      <c r="AQ145" s="19" t="n">
        <v>0.206939844410948</v>
      </c>
      <c r="AR145" s="19" t="n">
        <v>0.11380471553815</v>
      </c>
      <c r="AS145" s="19"/>
      <c r="AT145" s="19" t="n">
        <v>0.0722608763680571</v>
      </c>
      <c r="AU145" s="19" t="n">
        <v>0.172915962304848</v>
      </c>
      <c r="AV145" s="19"/>
      <c r="AW145" s="19" t="n">
        <v>0.180486778347568</v>
      </c>
      <c r="AX145" s="19" t="n">
        <v>0.0731681924343344</v>
      </c>
    </row>
    <row r="146">
      <c r="B146" t="s">
        <v>155</v>
      </c>
      <c r="C146" s="19" t="n">
        <v>0.043106909978133</v>
      </c>
      <c r="D146" s="19" t="n">
        <v>0.0403685492538322</v>
      </c>
      <c r="E146" s="19" t="n">
        <v>0.0440615456797342</v>
      </c>
      <c r="F146" s="19"/>
      <c r="G146" s="19" t="n">
        <v>0.0424637098548575</v>
      </c>
      <c r="H146" s="19" t="n">
        <v>0.0534073291325</v>
      </c>
      <c r="I146" s="19" t="n">
        <v>0.0891150828040637</v>
      </c>
      <c r="J146" s="19" t="n">
        <v>0.0227549820507572</v>
      </c>
      <c r="K146" s="19" t="n">
        <v>0.0264748073918957</v>
      </c>
      <c r="L146" s="19" t="n">
        <v>0.0254253445193218</v>
      </c>
      <c r="M146" s="19"/>
      <c r="N146" s="19" t="n">
        <v>0.0495353444141005</v>
      </c>
      <c r="O146" s="19" t="n">
        <v>0.0348055495799986</v>
      </c>
      <c r="P146" s="19" t="n">
        <v>0.0506887123078712</v>
      </c>
      <c r="Q146" s="19" t="n">
        <v>0.0384619733133809</v>
      </c>
      <c r="R146" s="19"/>
      <c r="S146" s="19" t="n">
        <v>0.0307505980125882</v>
      </c>
      <c r="T146" s="19" t="n">
        <v>0.0754075522063385</v>
      </c>
      <c r="U146" s="19" t="n">
        <v>0.0132940745118954</v>
      </c>
      <c r="V146" s="19" t="n">
        <v>0.0354251535795303</v>
      </c>
      <c r="W146" s="19" t="n">
        <v>0.0543127151686169</v>
      </c>
      <c r="X146" s="19" t="n">
        <v>0.0752335080678642</v>
      </c>
      <c r="Y146" s="19" t="n">
        <v>0.0593078532507034</v>
      </c>
      <c r="Z146" s="19" t="n">
        <v>0.0430205466531181</v>
      </c>
      <c r="AA146" s="19" t="n">
        <v>0.0210412883573338</v>
      </c>
      <c r="AB146" s="19" t="n">
        <v>0.0407483236098619</v>
      </c>
      <c r="AC146" s="19" t="n">
        <v>0.0182326330698337</v>
      </c>
      <c r="AD146" s="19" t="n">
        <v>0.0272689630573409</v>
      </c>
      <c r="AE146" s="19"/>
      <c r="AF146" s="19" t="n">
        <v>0.0326201816020614</v>
      </c>
      <c r="AG146" s="19" t="n">
        <v>0.0644159925508623</v>
      </c>
      <c r="AH146" s="19" t="n">
        <v>0.0326812382873742</v>
      </c>
      <c r="AI146" s="19" t="n">
        <v>0.0444650481096556</v>
      </c>
      <c r="AJ146" s="19" t="n">
        <v>0.0707727479118859</v>
      </c>
      <c r="AK146" s="19"/>
      <c r="AL146" s="19" t="n">
        <v>0.0364783860895021</v>
      </c>
      <c r="AM146" s="19" t="n">
        <v>0.0622355109275371</v>
      </c>
      <c r="AN146" s="19" t="n">
        <v>0</v>
      </c>
      <c r="AO146" s="19" t="n">
        <v>0.0138936578144139</v>
      </c>
      <c r="AP146" s="19" t="n">
        <v>0.070052101630036</v>
      </c>
      <c r="AQ146" s="19" t="n">
        <v>0.0213360669320827</v>
      </c>
      <c r="AR146" s="19" t="n">
        <v>0.0723209963920834</v>
      </c>
      <c r="AS146" s="19"/>
      <c r="AT146" s="19" t="n">
        <v>0.0485552347167771</v>
      </c>
      <c r="AU146" s="19" t="n">
        <v>0.0398709718542902</v>
      </c>
      <c r="AV146" s="19"/>
      <c r="AW146" s="19" t="n">
        <v>0.042517745144</v>
      </c>
      <c r="AX146" s="19" t="n">
        <v>0.0502207283119211</v>
      </c>
    </row>
    <row r="147">
      <c r="B147" t="s">
        <v>156</v>
      </c>
      <c r="C147" s="19" t="n">
        <v>0.160560273269054</v>
      </c>
      <c r="D147" s="19" t="n">
        <v>0.145627320204136</v>
      </c>
      <c r="E147" s="19" t="n">
        <v>0.175761363618841</v>
      </c>
      <c r="F147" s="19"/>
      <c r="G147" s="19" t="n">
        <v>0.139093044626806</v>
      </c>
      <c r="H147" s="19" t="n">
        <v>0.137207597152908</v>
      </c>
      <c r="I147" s="19" t="n">
        <v>0.147020122886247</v>
      </c>
      <c r="J147" s="19" t="n">
        <v>0.206198056783968</v>
      </c>
      <c r="K147" s="19" t="n">
        <v>0.183215292756628</v>
      </c>
      <c r="L147" s="19" t="n">
        <v>0.152460598484714</v>
      </c>
      <c r="M147" s="19"/>
      <c r="N147" s="19" t="n">
        <v>0.117060953617301</v>
      </c>
      <c r="O147" s="19" t="n">
        <v>0.18529994798017</v>
      </c>
      <c r="P147" s="19" t="n">
        <v>0.142389125551552</v>
      </c>
      <c r="Q147" s="19" t="n">
        <v>0.199072715772182</v>
      </c>
      <c r="R147" s="19"/>
      <c r="S147" s="19" t="n">
        <v>0.132308830439678</v>
      </c>
      <c r="T147" s="19" t="n">
        <v>0.157741073356173</v>
      </c>
      <c r="U147" s="19" t="n">
        <v>0.121683359518343</v>
      </c>
      <c r="V147" s="19" t="n">
        <v>0.145549636071367</v>
      </c>
      <c r="W147" s="19" t="n">
        <v>0.255056201353478</v>
      </c>
      <c r="X147" s="19" t="n">
        <v>0.128726315170664</v>
      </c>
      <c r="Y147" s="19" t="n">
        <v>0.153445304168761</v>
      </c>
      <c r="Z147" s="19" t="n">
        <v>0.0699108837019921</v>
      </c>
      <c r="AA147" s="19" t="n">
        <v>0.211648926583643</v>
      </c>
      <c r="AB147" s="19" t="n">
        <v>0.19620196145267</v>
      </c>
      <c r="AC147" s="19" t="n">
        <v>0.107543485332727</v>
      </c>
      <c r="AD147" s="19" t="n">
        <v>0.262131190915531</v>
      </c>
      <c r="AE147" s="19"/>
      <c r="AF147" s="19" t="n">
        <v>0.20302158801498</v>
      </c>
      <c r="AG147" s="19" t="n">
        <v>0.169468569894608</v>
      </c>
      <c r="AH147" s="19" t="n">
        <v>0.135553254811429</v>
      </c>
      <c r="AI147" s="19" t="n">
        <v>0.14326187726458</v>
      </c>
      <c r="AJ147" s="19" t="n">
        <v>0.141701990395499</v>
      </c>
      <c r="AK147" s="19"/>
      <c r="AL147" s="19" t="n">
        <v>0.125281808424668</v>
      </c>
      <c r="AM147" s="19" t="n">
        <v>0.166092706267111</v>
      </c>
      <c r="AN147" s="19" t="n">
        <v>0</v>
      </c>
      <c r="AO147" s="19" t="n">
        <v>0.196323278288819</v>
      </c>
      <c r="AP147" s="19" t="n">
        <v>0.149526724610727</v>
      </c>
      <c r="AQ147" s="19" t="n">
        <v>0.179675919394959</v>
      </c>
      <c r="AR147" s="19" t="n">
        <v>0.283256854769508</v>
      </c>
      <c r="AS147" s="19"/>
      <c r="AT147" s="19" t="n">
        <v>0.135080321641146</v>
      </c>
      <c r="AU147" s="19" t="n">
        <v>0.175693649273903</v>
      </c>
      <c r="AV147" s="19"/>
      <c r="AW147" s="19" t="n">
        <v>0.175115962235042</v>
      </c>
      <c r="AX147" s="19" t="n">
        <v>0.13488208282757</v>
      </c>
    </row>
    <row r="148">
      <c r="B148" t="s">
        <v>157</v>
      </c>
      <c r="C148" s="19" t="n">
        <v>0.345855518589482</v>
      </c>
      <c r="D148" s="19" t="n">
        <v>0.334045559465516</v>
      </c>
      <c r="E148" s="19" t="n">
        <v>0.358732366586398</v>
      </c>
      <c r="F148" s="19"/>
      <c r="G148" s="19" t="n">
        <v>0.236206844378171</v>
      </c>
      <c r="H148" s="19" t="n">
        <v>0.23207956560259</v>
      </c>
      <c r="I148" s="19" t="n">
        <v>0.204607777819552</v>
      </c>
      <c r="J148" s="19" t="n">
        <v>0.331801331658707</v>
      </c>
      <c r="K148" s="19" t="n">
        <v>0.434615931823634</v>
      </c>
      <c r="L148" s="19" t="n">
        <v>0.578927952769222</v>
      </c>
      <c r="M148" s="19"/>
      <c r="N148" s="19" t="n">
        <v>0.387791420805931</v>
      </c>
      <c r="O148" s="19" t="n">
        <v>0.318588498605288</v>
      </c>
      <c r="P148" s="19" t="n">
        <v>0.330878232711832</v>
      </c>
      <c r="Q148" s="19" t="n">
        <v>0.340711064517627</v>
      </c>
      <c r="R148" s="19"/>
      <c r="S148" s="19" t="n">
        <v>0.248267388731028</v>
      </c>
      <c r="T148" s="19" t="n">
        <v>0.337677515762404</v>
      </c>
      <c r="U148" s="19" t="n">
        <v>0.478016066310262</v>
      </c>
      <c r="V148" s="19" t="n">
        <v>0.38225131968162</v>
      </c>
      <c r="W148" s="19" t="n">
        <v>0.314957978457824</v>
      </c>
      <c r="X148" s="19" t="n">
        <v>0.336863647506525</v>
      </c>
      <c r="Y148" s="19" t="n">
        <v>0.301326242303805</v>
      </c>
      <c r="Z148" s="19" t="n">
        <v>0.402454001362421</v>
      </c>
      <c r="AA148" s="19" t="n">
        <v>0.336762591247594</v>
      </c>
      <c r="AB148" s="19" t="n">
        <v>0.345293052206724</v>
      </c>
      <c r="AC148" s="19" t="n">
        <v>0.453925197190828</v>
      </c>
      <c r="AD148" s="19" t="n">
        <v>0.369131622323835</v>
      </c>
      <c r="AE148" s="19"/>
      <c r="AF148" s="19" t="n">
        <v>0.428723702919076</v>
      </c>
      <c r="AG148" s="19" t="n">
        <v>0.344031438632737</v>
      </c>
      <c r="AH148" s="19" t="n">
        <v>0.317126647598734</v>
      </c>
      <c r="AI148" s="19" t="n">
        <v>0.253955269985367</v>
      </c>
      <c r="AJ148" s="19" t="n">
        <v>0.198667787846866</v>
      </c>
      <c r="AK148" s="19"/>
      <c r="AL148" s="19" t="n">
        <v>0.495412665304939</v>
      </c>
      <c r="AM148" s="19" t="n">
        <v>0.278107214686479</v>
      </c>
      <c r="AN148" s="19" t="n">
        <v>0</v>
      </c>
      <c r="AO148" s="19" t="n">
        <v>0.3136009201082</v>
      </c>
      <c r="AP148" s="19" t="n">
        <v>0.324317724265593</v>
      </c>
      <c r="AQ148" s="19" t="n">
        <v>0.206417767759127</v>
      </c>
      <c r="AR148" s="19" t="n">
        <v>0.199790995039488</v>
      </c>
      <c r="AS148" s="19"/>
      <c r="AT148" s="19" t="n">
        <v>0.238242286655495</v>
      </c>
      <c r="AU148" s="19" t="n">
        <v>0.40977053403913</v>
      </c>
      <c r="AV148" s="19"/>
      <c r="AW148" s="19" t="n">
        <v>0.31777373843548</v>
      </c>
      <c r="AX148" s="19" t="n">
        <v>0.350992911284777</v>
      </c>
    </row>
    <row r="149">
      <c r="B149" t="s">
        <v>158</v>
      </c>
      <c r="C149" s="19" t="n">
        <v>0.0408110777961415</v>
      </c>
      <c r="D149" s="19" t="n">
        <v>0.0380787320063348</v>
      </c>
      <c r="E149" s="19" t="n">
        <v>0.0436371369946554</v>
      </c>
      <c r="F149" s="19"/>
      <c r="G149" s="19" t="n">
        <v>0.0540547439871191</v>
      </c>
      <c r="H149" s="19" t="n">
        <v>0.0605302902003988</v>
      </c>
      <c r="I149" s="19" t="n">
        <v>0.0804952123523411</v>
      </c>
      <c r="J149" s="19" t="n">
        <v>0.0210824082441132</v>
      </c>
      <c r="K149" s="19" t="n">
        <v>0.019868357849926</v>
      </c>
      <c r="L149" s="19" t="n">
        <v>0.0137161381135343</v>
      </c>
      <c r="M149" s="19"/>
      <c r="N149" s="19" t="n">
        <v>0.035081394372464</v>
      </c>
      <c r="O149" s="19" t="n">
        <v>0.055100204962405</v>
      </c>
      <c r="P149" s="19" t="n">
        <v>0.0422598715331147</v>
      </c>
      <c r="Q149" s="19" t="n">
        <v>0.0311869211281394</v>
      </c>
      <c r="R149" s="19"/>
      <c r="S149" s="19" t="n">
        <v>0.0836295576232738</v>
      </c>
      <c r="T149" s="19" t="n">
        <v>0.0330361172736576</v>
      </c>
      <c r="U149" s="19" t="n">
        <v>0.0235104807459738</v>
      </c>
      <c r="V149" s="19" t="n">
        <v>0.0339219474073923</v>
      </c>
      <c r="W149" s="19" t="n">
        <v>0.0150969010594871</v>
      </c>
      <c r="X149" s="19" t="n">
        <v>0.0435067154268778</v>
      </c>
      <c r="Y149" s="19" t="n">
        <v>0.0383651531837183</v>
      </c>
      <c r="Z149" s="19" t="n">
        <v>0.0213457104017953</v>
      </c>
      <c r="AA149" s="19" t="n">
        <v>0.0487267293164551</v>
      </c>
      <c r="AB149" s="19" t="n">
        <v>0.0335631221405942</v>
      </c>
      <c r="AC149" s="19" t="n">
        <v>0.0188763233785896</v>
      </c>
      <c r="AD149" s="19" t="n">
        <v>0.056629147460683</v>
      </c>
      <c r="AE149" s="19"/>
      <c r="AF149" s="19" t="n">
        <v>0.0236328653834328</v>
      </c>
      <c r="AG149" s="19" t="n">
        <v>0.0483068262550884</v>
      </c>
      <c r="AH149" s="19" t="n">
        <v>0.0379688286353257</v>
      </c>
      <c r="AI149" s="19" t="n">
        <v>0.0713943956683897</v>
      </c>
      <c r="AJ149" s="19" t="n">
        <v>0.0845217862745585</v>
      </c>
      <c r="AK149" s="19"/>
      <c r="AL149" s="19" t="n">
        <v>0.0291815747118919</v>
      </c>
      <c r="AM149" s="19" t="n">
        <v>0.053051791904791</v>
      </c>
      <c r="AN149" s="19" t="n">
        <v>0</v>
      </c>
      <c r="AO149" s="19" t="n">
        <v>0.0516659401108872</v>
      </c>
      <c r="AP149" s="19" t="n">
        <v>0.0369948148428511</v>
      </c>
      <c r="AQ149" s="19" t="n">
        <v>0.0439315745330419</v>
      </c>
      <c r="AR149" s="19" t="n">
        <v>0.0495577011562729</v>
      </c>
      <c r="AS149" s="19"/>
      <c r="AT149" s="19" t="n">
        <v>0.0588665542344717</v>
      </c>
      <c r="AU149" s="19" t="n">
        <v>0.0300873402522814</v>
      </c>
      <c r="AV149" s="19"/>
      <c r="AW149" s="19" t="n">
        <v>0.0365193292887063</v>
      </c>
      <c r="AX149" s="19" t="n">
        <v>0.0496681923904183</v>
      </c>
    </row>
    <row r="150">
      <c r="B150" t="s">
        <v>159</v>
      </c>
      <c r="C150" s="19" t="n">
        <v>0.218385569951624</v>
      </c>
      <c r="D150" s="19" t="n">
        <v>0.26287812807611</v>
      </c>
      <c r="E150" s="19" t="n">
        <v>0.1758153985999</v>
      </c>
      <c r="F150" s="19"/>
      <c r="G150" s="19" t="n">
        <v>0.334769385048303</v>
      </c>
      <c r="H150" s="19" t="n">
        <v>0.310873776492749</v>
      </c>
      <c r="I150" s="19" t="n">
        <v>0.256124871703666</v>
      </c>
      <c r="J150" s="19" t="n">
        <v>0.180970105026238</v>
      </c>
      <c r="K150" s="19" t="n">
        <v>0.143123624319424</v>
      </c>
      <c r="L150" s="19" t="n">
        <v>0.115601563355862</v>
      </c>
      <c r="M150" s="19"/>
      <c r="N150" s="19" t="n">
        <v>0.309398656404321</v>
      </c>
      <c r="O150" s="19" t="n">
        <v>0.224724595284098</v>
      </c>
      <c r="P150" s="19" t="n">
        <v>0.194231888851298</v>
      </c>
      <c r="Q150" s="19" t="n">
        <v>0.136570110395806</v>
      </c>
      <c r="R150" s="19"/>
      <c r="S150" s="19" t="n">
        <v>0.319327955961957</v>
      </c>
      <c r="T150" s="19" t="n">
        <v>0.233561457802646</v>
      </c>
      <c r="U150" s="19" t="n">
        <v>0.181491621139922</v>
      </c>
      <c r="V150" s="19" t="n">
        <v>0.231065628754964</v>
      </c>
      <c r="W150" s="19" t="n">
        <v>0.14757027933421</v>
      </c>
      <c r="X150" s="19" t="n">
        <v>0.207980695183882</v>
      </c>
      <c r="Y150" s="19" t="n">
        <v>0.25686144077004</v>
      </c>
      <c r="Z150" s="19" t="n">
        <v>0.31089858875365</v>
      </c>
      <c r="AA150" s="19" t="n">
        <v>0.17698130542981</v>
      </c>
      <c r="AB150" s="19" t="n">
        <v>0.150775281223907</v>
      </c>
      <c r="AC150" s="19" t="n">
        <v>0.210794822430414</v>
      </c>
      <c r="AD150" s="19" t="n">
        <v>0.0825739979843161</v>
      </c>
      <c r="AE150" s="19"/>
      <c r="AF150" s="19" t="n">
        <v>0.100446641978312</v>
      </c>
      <c r="AG150" s="19" t="n">
        <v>0.191589184743907</v>
      </c>
      <c r="AH150" s="19" t="n">
        <v>0.297174728184891</v>
      </c>
      <c r="AI150" s="19" t="n">
        <v>0.353797964009005</v>
      </c>
      <c r="AJ150" s="19" t="n">
        <v>0.433625019268079</v>
      </c>
      <c r="AK150" s="19"/>
      <c r="AL150" s="19" t="n">
        <v>0.205905508243185</v>
      </c>
      <c r="AM150" s="19" t="n">
        <v>0.222355294931183</v>
      </c>
      <c r="AN150" s="19" t="n">
        <v>0</v>
      </c>
      <c r="AO150" s="19" t="n">
        <v>0.130299737651709</v>
      </c>
      <c r="AP150" s="19" t="n">
        <v>0.187712959238463</v>
      </c>
      <c r="AQ150" s="19" t="n">
        <v>0.290098755900157</v>
      </c>
      <c r="AR150" s="19" t="n">
        <v>0.223580853580826</v>
      </c>
      <c r="AS150" s="19"/>
      <c r="AT150" s="19" t="n">
        <v>0.398451049295869</v>
      </c>
      <c r="AU150" s="19" t="n">
        <v>0.11143879688848</v>
      </c>
      <c r="AV150" s="19"/>
      <c r="AW150" s="19" t="n">
        <v>0.189728297055524</v>
      </c>
      <c r="AX150" s="19" t="n">
        <v>0.289472097810436</v>
      </c>
    </row>
    <row r="151">
      <c r="B151" t="s">
        <v>79</v>
      </c>
      <c r="C151" s="19" t="n">
        <v>0.0250127068606269</v>
      </c>
      <c r="D151" s="19" t="n">
        <v>0.0311956475610791</v>
      </c>
      <c r="E151" s="19" t="n">
        <v>0.0190760742255368</v>
      </c>
      <c r="F151" s="19"/>
      <c r="G151" s="19" t="n">
        <v>0</v>
      </c>
      <c r="H151" s="19" t="n">
        <v>0.00671425126029636</v>
      </c>
      <c r="I151" s="19" t="n">
        <v>0.0125517009943293</v>
      </c>
      <c r="J151" s="19" t="n">
        <v>0.0275747036401922</v>
      </c>
      <c r="K151" s="19" t="n">
        <v>0.0413937129147006</v>
      </c>
      <c r="L151" s="19" t="n">
        <v>0.0537025831071591</v>
      </c>
      <c r="M151" s="19"/>
      <c r="N151" s="19" t="n">
        <v>0.0223133794555375</v>
      </c>
      <c r="O151" s="19" t="n">
        <v>0.0227240927614964</v>
      </c>
      <c r="P151" s="19" t="n">
        <v>0.0281633716261152</v>
      </c>
      <c r="Q151" s="19" t="n">
        <v>0.0277286266381641</v>
      </c>
      <c r="R151" s="19"/>
      <c r="S151" s="19" t="n">
        <v>0.00704906204473259</v>
      </c>
      <c r="T151" s="19" t="n">
        <v>0.0247074851486274</v>
      </c>
      <c r="U151" s="19" t="n">
        <v>0.0379704347945821</v>
      </c>
      <c r="V151" s="19" t="n">
        <v>0.0432771498313988</v>
      </c>
      <c r="W151" s="19" t="n">
        <v>0</v>
      </c>
      <c r="X151" s="19" t="n">
        <v>0.0218157829703886</v>
      </c>
      <c r="Y151" s="19" t="n">
        <v>0.0244126473090034</v>
      </c>
      <c r="Z151" s="19" t="n">
        <v>0.0206987109302722</v>
      </c>
      <c r="AA151" s="19" t="n">
        <v>0.0289639056766831</v>
      </c>
      <c r="AB151" s="19" t="n">
        <v>0.0219456731551612</v>
      </c>
      <c r="AC151" s="19" t="n">
        <v>0.0421399167188477</v>
      </c>
      <c r="AD151" s="19" t="n">
        <v>0.0621616110591008</v>
      </c>
      <c r="AE151" s="19"/>
      <c r="AF151" s="19" t="n">
        <v>0.024604207334902</v>
      </c>
      <c r="AG151" s="19" t="n">
        <v>0.0147597075667911</v>
      </c>
      <c r="AH151" s="19" t="n">
        <v>0.0333324423879923</v>
      </c>
      <c r="AI151" s="19" t="n">
        <v>0.0141512136322378</v>
      </c>
      <c r="AJ151" s="19" t="n">
        <v>0</v>
      </c>
      <c r="AK151" s="19"/>
      <c r="AL151" s="19" t="n">
        <v>0.0330212541605929</v>
      </c>
      <c r="AM151" s="19" t="n">
        <v>0.0176336741350757</v>
      </c>
      <c r="AN151" s="19" t="n">
        <v>0</v>
      </c>
      <c r="AO151" s="19" t="n">
        <v>0.0254966328739387</v>
      </c>
      <c r="AP151" s="19" t="n">
        <v>0.024867729902611</v>
      </c>
      <c r="AQ151" s="19" t="n">
        <v>0.0251515716032761</v>
      </c>
      <c r="AR151" s="19" t="n">
        <v>0</v>
      </c>
      <c r="AS151" s="19"/>
      <c r="AT151" s="19" t="n">
        <v>0.0220504595685536</v>
      </c>
      <c r="AU151" s="19" t="n">
        <v>0.0267720823392362</v>
      </c>
      <c r="AV151" s="19"/>
      <c r="AW151" s="19" t="n">
        <v>0.0263516535397841</v>
      </c>
      <c r="AX151" s="19" t="n">
        <v>0.0256540854426907</v>
      </c>
    </row>
    <row r="152">
      <c r="B152" t="s">
        <v>152</v>
      </c>
      <c r="C152" s="19" t="n">
        <v>0.0308581732089392</v>
      </c>
      <c r="D152" s="19" t="n">
        <v>0.0347107812933143</v>
      </c>
      <c r="E152" s="19" t="n">
        <v>0.0272186889852145</v>
      </c>
      <c r="F152" s="19"/>
      <c r="G152" s="19" t="n">
        <v>0.0464325458899469</v>
      </c>
      <c r="H152" s="19" t="n">
        <v>0.033256619698434</v>
      </c>
      <c r="I152" s="19" t="n">
        <v>0.0274217199654259</v>
      </c>
      <c r="J152" s="19" t="n">
        <v>0.0369066784283302</v>
      </c>
      <c r="K152" s="19" t="n">
        <v>0.018941558280167</v>
      </c>
      <c r="L152" s="19" t="n">
        <v>0.0243814192474053</v>
      </c>
      <c r="M152" s="19"/>
      <c r="N152" s="19" t="n">
        <v>0.0100680232982881</v>
      </c>
      <c r="O152" s="19" t="n">
        <v>0.0331740471940872</v>
      </c>
      <c r="P152" s="19" t="n">
        <v>0.0485557019721008</v>
      </c>
      <c r="Q152" s="19" t="n">
        <v>0.0355447873064962</v>
      </c>
      <c r="R152" s="19"/>
      <c r="S152" s="19" t="n">
        <v>0.063367540481077</v>
      </c>
      <c r="T152" s="19" t="n">
        <v>0.00776283803830568</v>
      </c>
      <c r="U152" s="19" t="n">
        <v>0.0229152932876981</v>
      </c>
      <c r="V152" s="19" t="n">
        <v>0</v>
      </c>
      <c r="W152" s="19" t="n">
        <v>0.0513901623109263</v>
      </c>
      <c r="X152" s="19" t="n">
        <v>0.0369270658093256</v>
      </c>
      <c r="Y152" s="19" t="n">
        <v>0.0348680356377159</v>
      </c>
      <c r="Z152" s="19" t="n">
        <v>0.0436044664473046</v>
      </c>
      <c r="AA152" s="19" t="n">
        <v>0.0180652187533212</v>
      </c>
      <c r="AB152" s="19" t="n">
        <v>0.0208646013928332</v>
      </c>
      <c r="AC152" s="19" t="n">
        <v>0.0760830604490794</v>
      </c>
      <c r="AD152" s="19" t="n">
        <v>0</v>
      </c>
      <c r="AE152" s="19"/>
      <c r="AF152" s="19" t="n">
        <v>0.0263519436434921</v>
      </c>
      <c r="AG152" s="19" t="n">
        <v>0.0186448431921291</v>
      </c>
      <c r="AH152" s="19" t="n">
        <v>0.0283375423600086</v>
      </c>
      <c r="AI152" s="19" t="n">
        <v>0.0145108287462</v>
      </c>
      <c r="AJ152" s="19" t="n">
        <v>0.0707106683031115</v>
      </c>
      <c r="AK152" s="19"/>
      <c r="AL152" s="19" t="n">
        <v>0.0258983789368832</v>
      </c>
      <c r="AM152" s="19" t="n">
        <v>0.0171831463127518</v>
      </c>
      <c r="AN152" s="19" t="n">
        <v>0</v>
      </c>
      <c r="AO152" s="19" t="n">
        <v>0.0990230355848018</v>
      </c>
      <c r="AP152" s="19" t="n">
        <v>0.0113670364873698</v>
      </c>
      <c r="AQ152" s="19" t="n">
        <v>0.0264484994664071</v>
      </c>
      <c r="AR152" s="19" t="n">
        <v>0.0576878835236707</v>
      </c>
      <c r="AS152" s="19"/>
      <c r="AT152" s="19" t="n">
        <v>0.0264932175196308</v>
      </c>
      <c r="AU152" s="19" t="n">
        <v>0.0334506630478311</v>
      </c>
      <c r="AV152" s="19"/>
      <c r="AW152" s="19" t="n">
        <v>0.0315064959538949</v>
      </c>
      <c r="AX152" s="19" t="n">
        <v>0.0259417094978527</v>
      </c>
    </row>
    <row r="153"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</row>
    <row r="154">
      <c r="B154" s="7" t="s">
        <v>161</v>
      </c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</row>
    <row r="155">
      <c r="B155" s="23" t="s">
        <v>162</v>
      </c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</row>
    <row r="156">
      <c r="B156" t="s">
        <v>156</v>
      </c>
      <c r="C156" s="19" t="n">
        <v>0.289882742168498</v>
      </c>
      <c r="D156" s="19" t="n">
        <v>0.238633937939965</v>
      </c>
      <c r="E156" s="19" t="n">
        <v>0.32386687740853</v>
      </c>
      <c r="F156" s="19"/>
      <c r="G156" s="19" t="n">
        <v>0.331036379462736</v>
      </c>
      <c r="H156" s="19" t="n">
        <v>0.257786822587719</v>
      </c>
      <c r="I156" s="19" t="n">
        <v>0.20831095950327</v>
      </c>
      <c r="J156" s="19" t="n">
        <v>0.250868466847079</v>
      </c>
      <c r="K156" s="19" t="n">
        <v>0.456542286346525</v>
      </c>
      <c r="L156" s="19" t="n">
        <v>0.404376543688059</v>
      </c>
      <c r="M156" s="19"/>
      <c r="N156" s="19" t="n">
        <v>0.237121807966244</v>
      </c>
      <c r="O156" s="19" t="n">
        <v>0.255931752697609</v>
      </c>
      <c r="P156" s="19" t="n">
        <v>0.263652507748712</v>
      </c>
      <c r="Q156" s="19" t="n">
        <v>0.35383038167835</v>
      </c>
      <c r="R156" s="19"/>
      <c r="S156" s="19" t="n">
        <v>0.326291709046136</v>
      </c>
      <c r="T156" s="19" t="n">
        <v>0.28521809098094</v>
      </c>
      <c r="U156" s="19" t="n">
        <v>0.356374668961753</v>
      </c>
      <c r="V156" s="19" t="n">
        <v>0.135191005211826</v>
      </c>
      <c r="W156" s="19" t="n">
        <v>0.253362236929949</v>
      </c>
      <c r="X156" s="19" t="n">
        <v>0.166666909264045</v>
      </c>
      <c r="Y156" s="19" t="n">
        <v>0.189001332588804</v>
      </c>
      <c r="Z156" s="19" t="n">
        <v>0.498545408241217</v>
      </c>
      <c r="AA156" s="19" t="n">
        <v>0.446479672551004</v>
      </c>
      <c r="AB156" s="19" t="n">
        <v>0.325006195510225</v>
      </c>
      <c r="AC156" s="19" t="n">
        <v>0.20018981384685</v>
      </c>
      <c r="AD156" s="19" t="n">
        <v>0.503769980532023</v>
      </c>
      <c r="AE156" s="19"/>
      <c r="AF156" s="19" t="n">
        <v>0.285906171081698</v>
      </c>
      <c r="AG156" s="19" t="n">
        <v>0.329609577852432</v>
      </c>
      <c r="AH156" s="19" t="n">
        <v>0.202047707373646</v>
      </c>
      <c r="AI156" s="19" t="n">
        <v>0.195462182406604</v>
      </c>
      <c r="AJ156" s="19" t="n">
        <v>1</v>
      </c>
      <c r="AK156" s="19"/>
      <c r="AL156" s="19" t="n">
        <v>0.37124065127558</v>
      </c>
      <c r="AM156" s="19" t="n">
        <v>0.209976698361896</v>
      </c>
      <c r="AN156" s="19" t="n">
        <v>0</v>
      </c>
      <c r="AO156" s="19" t="n">
        <v>0.424618721336919</v>
      </c>
      <c r="AP156" s="19" t="n">
        <v>0.298335781896601</v>
      </c>
      <c r="AQ156" s="19" t="n">
        <v>0.285373959831305</v>
      </c>
      <c r="AR156" s="19" t="n">
        <v>0.337861260606327</v>
      </c>
      <c r="AS156" s="19"/>
      <c r="AT156" s="19" t="n">
        <v>0.19896774987266</v>
      </c>
      <c r="AU156" s="19" t="n">
        <v>0.320541363733822</v>
      </c>
      <c r="AV156" s="19"/>
      <c r="AW156" s="19" t="n">
        <v>0.31317846775925</v>
      </c>
      <c r="AX156" s="19" t="n">
        <v>0.214439848557531</v>
      </c>
    </row>
    <row r="157">
      <c r="B157" t="s">
        <v>157</v>
      </c>
      <c r="C157" s="19" t="n">
        <v>0.413771102156135</v>
      </c>
      <c r="D157" s="19" t="n">
        <v>0.448627541311034</v>
      </c>
      <c r="E157" s="19" t="n">
        <v>0.386283621617444</v>
      </c>
      <c r="F157" s="19"/>
      <c r="G157" s="19" t="n">
        <v>0.338439959668392</v>
      </c>
      <c r="H157" s="19" t="n">
        <v>0.43345401216955</v>
      </c>
      <c r="I157" s="19" t="n">
        <v>0.421542612182358</v>
      </c>
      <c r="J157" s="19" t="n">
        <v>0.398193861082643</v>
      </c>
      <c r="K157" s="19" t="n">
        <v>0.420661775765621</v>
      </c>
      <c r="L157" s="19" t="n">
        <v>0.512579372580369</v>
      </c>
      <c r="M157" s="19"/>
      <c r="N157" s="19" t="n">
        <v>0.397063878221722</v>
      </c>
      <c r="O157" s="19" t="n">
        <v>0.350476862708109</v>
      </c>
      <c r="P157" s="19" t="n">
        <v>0.473362498662798</v>
      </c>
      <c r="Q157" s="19" t="n">
        <v>0.427024071194103</v>
      </c>
      <c r="R157" s="19"/>
      <c r="S157" s="19" t="n">
        <v>0.368541320408494</v>
      </c>
      <c r="T157" s="19" t="n">
        <v>0.301464719780313</v>
      </c>
      <c r="U157" s="19" t="n">
        <v>0.475044857863261</v>
      </c>
      <c r="V157" s="19" t="n">
        <v>0.581670367217664</v>
      </c>
      <c r="W157" s="19" t="n">
        <v>0.362499389486629</v>
      </c>
      <c r="X157" s="19" t="n">
        <v>0.556739502518212</v>
      </c>
      <c r="Y157" s="19" t="n">
        <v>0.572657963335434</v>
      </c>
      <c r="Z157" s="19" t="n">
        <v>0.501454591758783</v>
      </c>
      <c r="AA157" s="19" t="n">
        <v>0.331426394478356</v>
      </c>
      <c r="AB157" s="19" t="n">
        <v>0.266338437331976</v>
      </c>
      <c r="AC157" s="19" t="n">
        <v>0.604289112553797</v>
      </c>
      <c r="AD157" s="19" t="n">
        <v>0.33146744869009</v>
      </c>
      <c r="AE157" s="19"/>
      <c r="AF157" s="19" t="n">
        <v>0.548477560001445</v>
      </c>
      <c r="AG157" s="19" t="n">
        <v>0.466780521528117</v>
      </c>
      <c r="AH157" s="19" t="n">
        <v>0.304425160589755</v>
      </c>
      <c r="AI157" s="19" t="n">
        <v>0.413446646693753</v>
      </c>
      <c r="AJ157" s="19" t="n">
        <v>0</v>
      </c>
      <c r="AK157" s="19"/>
      <c r="AL157" s="19" t="n">
        <v>0.364966713697899</v>
      </c>
      <c r="AM157" s="19" t="n">
        <v>0.47538133781065</v>
      </c>
      <c r="AN157" s="19" t="n">
        <v>0</v>
      </c>
      <c r="AO157" s="19" t="n">
        <v>0.291934248706371</v>
      </c>
      <c r="AP157" s="19" t="n">
        <v>0.474212501995984</v>
      </c>
      <c r="AQ157" s="19" t="n">
        <v>0.366036356437773</v>
      </c>
      <c r="AR157" s="19" t="n">
        <v>0.400301089418091</v>
      </c>
      <c r="AS157" s="19"/>
      <c r="AT157" s="19" t="n">
        <v>0.389500930761982</v>
      </c>
      <c r="AU157" s="19" t="n">
        <v>0.421955560861006</v>
      </c>
      <c r="AV157" s="19"/>
      <c r="AW157" s="19" t="n">
        <v>0.444229395743605</v>
      </c>
      <c r="AX157" s="19" t="n">
        <v>0.362767232622918</v>
      </c>
    </row>
    <row r="158">
      <c r="B158" t="s">
        <v>158</v>
      </c>
      <c r="C158" s="19" t="n">
        <v>0.0752382793155038</v>
      </c>
      <c r="D158" s="19" t="n">
        <v>0.053682671304409</v>
      </c>
      <c r="E158" s="19" t="n">
        <v>0.0928712319036009</v>
      </c>
      <c r="F158" s="19"/>
      <c r="G158" s="19" t="n">
        <v>0.0749506035087703</v>
      </c>
      <c r="H158" s="19" t="n">
        <v>0.100173915401763</v>
      </c>
      <c r="I158" s="19" t="n">
        <v>0.125136346722047</v>
      </c>
      <c r="J158" s="19" t="n">
        <v>0.0575063894750096</v>
      </c>
      <c r="K158" s="19" t="n">
        <v>0</v>
      </c>
      <c r="L158" s="19" t="n">
        <v>0</v>
      </c>
      <c r="M158" s="19"/>
      <c r="N158" s="19" t="n">
        <v>0.0612697867432138</v>
      </c>
      <c r="O158" s="19" t="n">
        <v>0.117148519419538</v>
      </c>
      <c r="P158" s="19" t="n">
        <v>0.114968820967699</v>
      </c>
      <c r="Q158" s="19" t="n">
        <v>0.0211547570110143</v>
      </c>
      <c r="R158" s="19"/>
      <c r="S158" s="19" t="n">
        <v>0.0590713143880369</v>
      </c>
      <c r="T158" s="19" t="n">
        <v>0.170056069549838</v>
      </c>
      <c r="U158" s="19" t="n">
        <v>0</v>
      </c>
      <c r="V158" s="19" t="n">
        <v>0.0818186999664162</v>
      </c>
      <c r="W158" s="19" t="n">
        <v>0.0579642282675533</v>
      </c>
      <c r="X158" s="19" t="n">
        <v>0.0901285852365717</v>
      </c>
      <c r="Y158" s="19" t="n">
        <v>0.0600455665234223</v>
      </c>
      <c r="Z158" s="19" t="n">
        <v>0</v>
      </c>
      <c r="AA158" s="19" t="n">
        <v>0.0527163452282603</v>
      </c>
      <c r="AB158" s="19" t="n">
        <v>0.0448184591967116</v>
      </c>
      <c r="AC158" s="19" t="n">
        <v>0.195521073599353</v>
      </c>
      <c r="AD158" s="19" t="n">
        <v>0</v>
      </c>
      <c r="AE158" s="19"/>
      <c r="AF158" s="19" t="n">
        <v>0.0667027051283045</v>
      </c>
      <c r="AG158" s="19" t="n">
        <v>0.0281234329871104</v>
      </c>
      <c r="AH158" s="19" t="n">
        <v>0.0740337394776437</v>
      </c>
      <c r="AI158" s="19" t="n">
        <v>0.150563142809935</v>
      </c>
      <c r="AJ158" s="19" t="n">
        <v>0</v>
      </c>
      <c r="AK158" s="19"/>
      <c r="AL158" s="19" t="n">
        <v>0.0994054943757011</v>
      </c>
      <c r="AM158" s="19" t="n">
        <v>0.0891193403761431</v>
      </c>
      <c r="AN158" s="19" t="n">
        <v>0</v>
      </c>
      <c r="AO158" s="19" t="n">
        <v>0</v>
      </c>
      <c r="AP158" s="19" t="n">
        <v>0</v>
      </c>
      <c r="AQ158" s="19" t="n">
        <v>0.0925814162722957</v>
      </c>
      <c r="AR158" s="19" t="n">
        <v>0.144668197941234</v>
      </c>
      <c r="AS158" s="19"/>
      <c r="AT158" s="19" t="n">
        <v>0.128316947983935</v>
      </c>
      <c r="AU158" s="19" t="n">
        <v>0.0573389342811744</v>
      </c>
      <c r="AV158" s="19"/>
      <c r="AW158" s="19" t="n">
        <v>0.0477313931024885</v>
      </c>
      <c r="AX158" s="19" t="n">
        <v>0.140877624340014</v>
      </c>
    </row>
    <row r="159">
      <c r="B159" t="s">
        <v>159</v>
      </c>
      <c r="C159" s="19" t="n">
        <v>0.169547126545489</v>
      </c>
      <c r="D159" s="19" t="n">
        <v>0.232529514861734</v>
      </c>
      <c r="E159" s="19" t="n">
        <v>0.125639160634662</v>
      </c>
      <c r="F159" s="19"/>
      <c r="G159" s="19" t="n">
        <v>0.255573057360101</v>
      </c>
      <c r="H159" s="19" t="n">
        <v>0.174057510320802</v>
      </c>
      <c r="I159" s="19" t="n">
        <v>0.1811341817989</v>
      </c>
      <c r="J159" s="19" t="n">
        <v>0.172038467959274</v>
      </c>
      <c r="K159" s="19" t="n">
        <v>0.0819509106743377</v>
      </c>
      <c r="L159" s="19" t="n">
        <v>0.0830440837315718</v>
      </c>
      <c r="M159" s="19"/>
      <c r="N159" s="19" t="n">
        <v>0.30454452706882</v>
      </c>
      <c r="O159" s="19" t="n">
        <v>0.230076088052988</v>
      </c>
      <c r="P159" s="19" t="n">
        <v>0.0832190377432121</v>
      </c>
      <c r="Q159" s="19" t="n">
        <v>0.12394365292474</v>
      </c>
      <c r="R159" s="19"/>
      <c r="S159" s="19" t="n">
        <v>0.246095656157332</v>
      </c>
      <c r="T159" s="19" t="n">
        <v>0.159650074696378</v>
      </c>
      <c r="U159" s="19" t="n">
        <v>0.168580473174986</v>
      </c>
      <c r="V159" s="19" t="n">
        <v>0.13434444984828</v>
      </c>
      <c r="W159" s="19" t="n">
        <v>0.266108280804169</v>
      </c>
      <c r="X159" s="19" t="n">
        <v>0.186465002981172</v>
      </c>
      <c r="Y159" s="19" t="n">
        <v>0.17829513755234</v>
      </c>
      <c r="Z159" s="19" t="n">
        <v>0</v>
      </c>
      <c r="AA159" s="19" t="n">
        <v>0.0520269890009133</v>
      </c>
      <c r="AB159" s="19" t="n">
        <v>0.231005656165115</v>
      </c>
      <c r="AC159" s="19" t="n">
        <v>0</v>
      </c>
      <c r="AD159" s="19" t="n">
        <v>0.164762570777887</v>
      </c>
      <c r="AE159" s="19"/>
      <c r="AF159" s="19" t="n">
        <v>0.0382118850474818</v>
      </c>
      <c r="AG159" s="19" t="n">
        <v>0.151855485609298</v>
      </c>
      <c r="AH159" s="19" t="n">
        <v>0.341889888311989</v>
      </c>
      <c r="AI159" s="19" t="n">
        <v>0.178540651853171</v>
      </c>
      <c r="AJ159" s="19" t="n">
        <v>0</v>
      </c>
      <c r="AK159" s="19"/>
      <c r="AL159" s="19" t="n">
        <v>0.122496395923939</v>
      </c>
      <c r="AM159" s="19" t="n">
        <v>0.208874916474643</v>
      </c>
      <c r="AN159" s="19" t="n">
        <v>0</v>
      </c>
      <c r="AO159" s="19" t="n">
        <v>0.0756774516710684</v>
      </c>
      <c r="AP159" s="19" t="n">
        <v>0.179218427355453</v>
      </c>
      <c r="AQ159" s="19" t="n">
        <v>0.191064098616299</v>
      </c>
      <c r="AR159" s="19" t="n">
        <v>0.117169452034349</v>
      </c>
      <c r="AS159" s="19"/>
      <c r="AT159" s="19" t="n">
        <v>0.25457375914116</v>
      </c>
      <c r="AU159" s="19" t="n">
        <v>0.140874194987161</v>
      </c>
      <c r="AV159" s="19"/>
      <c r="AW159" s="19" t="n">
        <v>0.151677019674675</v>
      </c>
      <c r="AX159" s="19" t="n">
        <v>0.254631008160569</v>
      </c>
    </row>
    <row r="160">
      <c r="B160" t="s">
        <v>79</v>
      </c>
      <c r="C160" s="19" t="n">
        <v>0.0170353413150426</v>
      </c>
      <c r="D160" s="19" t="n">
        <v>0.013089862173551</v>
      </c>
      <c r="E160" s="19" t="n">
        <v>0.0203266429912525</v>
      </c>
      <c r="F160" s="19"/>
      <c r="G160" s="19" t="n">
        <v>0</v>
      </c>
      <c r="H160" s="19" t="n">
        <v>0</v>
      </c>
      <c r="I160" s="19" t="n">
        <v>0.0419164526368185</v>
      </c>
      <c r="J160" s="19" t="n">
        <v>0.0330316754670224</v>
      </c>
      <c r="K160" s="19" t="n">
        <v>0</v>
      </c>
      <c r="L160" s="19" t="n">
        <v>0</v>
      </c>
      <c r="M160" s="19"/>
      <c r="N160" s="19" t="n">
        <v>0</v>
      </c>
      <c r="O160" s="19" t="n">
        <v>0</v>
      </c>
      <c r="P160" s="19" t="n">
        <v>0.0647971348775801</v>
      </c>
      <c r="Q160" s="19" t="n">
        <v>0</v>
      </c>
      <c r="R160" s="19"/>
      <c r="S160" s="19" t="n">
        <v>0</v>
      </c>
      <c r="T160" s="19" t="n">
        <v>0.0413122858135305</v>
      </c>
      <c r="U160" s="19" t="n">
        <v>0</v>
      </c>
      <c r="V160" s="19" t="n">
        <v>0.0669754777558145</v>
      </c>
      <c r="W160" s="19" t="n">
        <v>0</v>
      </c>
      <c r="X160" s="19" t="n">
        <v>0</v>
      </c>
      <c r="Y160" s="19" t="n">
        <v>0</v>
      </c>
      <c r="Z160" s="19" t="n">
        <v>0</v>
      </c>
      <c r="AA160" s="19" t="n">
        <v>0</v>
      </c>
      <c r="AB160" s="19" t="n">
        <v>0.0455930057899542</v>
      </c>
      <c r="AC160" s="19" t="n">
        <v>0</v>
      </c>
      <c r="AD160" s="19" t="n">
        <v>0</v>
      </c>
      <c r="AE160" s="19"/>
      <c r="AF160" s="19" t="n">
        <v>0.0210203116177654</v>
      </c>
      <c r="AG160" s="19" t="n">
        <v>0</v>
      </c>
      <c r="AH160" s="19" t="n">
        <v>0.0500796037894381</v>
      </c>
      <c r="AI160" s="19" t="n">
        <v>0</v>
      </c>
      <c r="AJ160" s="19" t="n">
        <v>0</v>
      </c>
      <c r="AK160" s="19"/>
      <c r="AL160" s="19" t="n">
        <v>0</v>
      </c>
      <c r="AM160" s="19" t="n">
        <v>0.0166477069766682</v>
      </c>
      <c r="AN160" s="19" t="n">
        <v>0</v>
      </c>
      <c r="AO160" s="19" t="n">
        <v>0</v>
      </c>
      <c r="AP160" s="19" t="n">
        <v>0.0482332887519624</v>
      </c>
      <c r="AQ160" s="19" t="n">
        <v>0.0224894384329249</v>
      </c>
      <c r="AR160" s="19" t="n">
        <v>0</v>
      </c>
      <c r="AS160" s="19"/>
      <c r="AT160" s="19" t="n">
        <v>0</v>
      </c>
      <c r="AU160" s="19" t="n">
        <v>0.0227800493046171</v>
      </c>
      <c r="AV160" s="19"/>
      <c r="AW160" s="19" t="n">
        <v>0.0173945585454119</v>
      </c>
      <c r="AX160" s="19" t="n">
        <v>0</v>
      </c>
    </row>
    <row r="161">
      <c r="B161" t="s">
        <v>152</v>
      </c>
      <c r="C161" s="19" t="n">
        <v>0.0345254084993306</v>
      </c>
      <c r="D161" s="19" t="n">
        <v>0.0134364724093067</v>
      </c>
      <c r="E161" s="19" t="n">
        <v>0.0510124654445106</v>
      </c>
      <c r="F161" s="19"/>
      <c r="G161" s="19" t="n">
        <v>0</v>
      </c>
      <c r="H161" s="19" t="n">
        <v>0.0345277395201665</v>
      </c>
      <c r="I161" s="19" t="n">
        <v>0.0219594471566072</v>
      </c>
      <c r="J161" s="19" t="n">
        <v>0.0883611391689721</v>
      </c>
      <c r="K161" s="19" t="n">
        <v>0.0408450272135169</v>
      </c>
      <c r="L161" s="19" t="n">
        <v>0</v>
      </c>
      <c r="M161" s="19"/>
      <c r="N161" s="19" t="n">
        <v>0</v>
      </c>
      <c r="O161" s="19" t="n">
        <v>0.046366777121756</v>
      </c>
      <c r="P161" s="19" t="n">
        <v>0</v>
      </c>
      <c r="Q161" s="19" t="n">
        <v>0.0740471371917921</v>
      </c>
      <c r="R161" s="19"/>
      <c r="S161" s="19" t="n">
        <v>0</v>
      </c>
      <c r="T161" s="19" t="n">
        <v>0.0422987591789999</v>
      </c>
      <c r="U161" s="19" t="n">
        <v>0</v>
      </c>
      <c r="V161" s="19" t="n">
        <v>0</v>
      </c>
      <c r="W161" s="19" t="n">
        <v>0.0600658645117001</v>
      </c>
      <c r="X161" s="19" t="n">
        <v>0</v>
      </c>
      <c r="Y161" s="19" t="n">
        <v>0</v>
      </c>
      <c r="Z161" s="19" t="n">
        <v>0</v>
      </c>
      <c r="AA161" s="19" t="n">
        <v>0.117350598741467</v>
      </c>
      <c r="AB161" s="19" t="n">
        <v>0.087238246006018</v>
      </c>
      <c r="AC161" s="19" t="n">
        <v>0</v>
      </c>
      <c r="AD161" s="19" t="n">
        <v>0</v>
      </c>
      <c r="AE161" s="19"/>
      <c r="AF161" s="19" t="n">
        <v>0.0396813671233051</v>
      </c>
      <c r="AG161" s="19" t="n">
        <v>0.0236309820230435</v>
      </c>
      <c r="AH161" s="19" t="n">
        <v>0.0275239004575276</v>
      </c>
      <c r="AI161" s="19" t="n">
        <v>0.0619873762365372</v>
      </c>
      <c r="AJ161" s="19" t="n">
        <v>0</v>
      </c>
      <c r="AK161" s="19"/>
      <c r="AL161" s="19" t="n">
        <v>0.0418907447268806</v>
      </c>
      <c r="AM161" s="19" t="n">
        <v>0</v>
      </c>
      <c r="AN161" s="19" t="n">
        <v>0</v>
      </c>
      <c r="AO161" s="19" t="n">
        <v>0.207769578285641</v>
      </c>
      <c r="AP161" s="19" t="n">
        <v>0</v>
      </c>
      <c r="AQ161" s="19" t="n">
        <v>0.0424547304094026</v>
      </c>
      <c r="AR161" s="19" t="n">
        <v>0</v>
      </c>
      <c r="AS161" s="19"/>
      <c r="AT161" s="19" t="n">
        <v>0.0286406122402626</v>
      </c>
      <c r="AU161" s="19" t="n">
        <v>0.0365098968322197</v>
      </c>
      <c r="AV161" s="19"/>
      <c r="AW161" s="19" t="n">
        <v>0.0257891651745696</v>
      </c>
      <c r="AX161" s="19" t="n">
        <v>0.0272842863189672</v>
      </c>
    </row>
    <row r="162"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</row>
    <row r="163">
      <c r="B163" s="7" t="s">
        <v>173</v>
      </c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</row>
    <row r="164">
      <c r="B164" s="23" t="s">
        <v>88</v>
      </c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</row>
    <row r="165">
      <c r="B165" t="s">
        <v>163</v>
      </c>
      <c r="C165" s="19" t="n">
        <v>0.393546509269692</v>
      </c>
      <c r="D165" s="19" t="n">
        <v>0.381773143781995</v>
      </c>
      <c r="E165" s="19" t="n">
        <v>0.404687643535498</v>
      </c>
      <c r="F165" s="19"/>
      <c r="G165" s="19" t="n">
        <v>0.391460360197393</v>
      </c>
      <c r="H165" s="19" t="n">
        <v>0.431923951881217</v>
      </c>
      <c r="I165" s="19" t="n">
        <v>0.445351606885908</v>
      </c>
      <c r="J165" s="19" t="n">
        <v>0.420362864965173</v>
      </c>
      <c r="K165" s="19" t="n">
        <v>0.351688475813025</v>
      </c>
      <c r="L165" s="19" t="n">
        <v>0.3276607481846</v>
      </c>
      <c r="M165" s="19"/>
      <c r="N165" s="19" t="n">
        <v>0.466365098521918</v>
      </c>
      <c r="O165" s="19" t="n">
        <v>0.425551192274376</v>
      </c>
      <c r="P165" s="19" t="n">
        <v>0.389859153901269</v>
      </c>
      <c r="Q165" s="19" t="n">
        <v>0.283877215322815</v>
      </c>
      <c r="R165" s="19"/>
      <c r="S165" s="19" t="n">
        <v>0.433347584034417</v>
      </c>
      <c r="T165" s="19" t="n">
        <v>0.395103157369435</v>
      </c>
      <c r="U165" s="19" t="n">
        <v>0.343827342026324</v>
      </c>
      <c r="V165" s="19" t="n">
        <v>0.289859914939309</v>
      </c>
      <c r="W165" s="19" t="n">
        <v>0.429512860296027</v>
      </c>
      <c r="X165" s="19" t="n">
        <v>0.345399387561911</v>
      </c>
      <c r="Y165" s="19" t="n">
        <v>0.355331454750431</v>
      </c>
      <c r="Z165" s="19" t="n">
        <v>0.513586151895076</v>
      </c>
      <c r="AA165" s="19" t="n">
        <v>0.36913520589843</v>
      </c>
      <c r="AB165" s="19" t="n">
        <v>0.437974297071447</v>
      </c>
      <c r="AC165" s="19" t="n">
        <v>0.484949981612807</v>
      </c>
      <c r="AD165" s="19" t="n">
        <v>0.45356860790799</v>
      </c>
      <c r="AE165" s="19"/>
      <c r="AF165" s="19" t="n">
        <v>0.310817663558284</v>
      </c>
      <c r="AG165" s="19" t="n">
        <v>0.355688533265579</v>
      </c>
      <c r="AH165" s="19" t="n">
        <v>0.463833001586901</v>
      </c>
      <c r="AI165" s="19" t="n">
        <v>0.486767272432179</v>
      </c>
      <c r="AJ165" s="19" t="n">
        <v>0.281424835240829</v>
      </c>
      <c r="AK165" s="19"/>
      <c r="AL165" s="19" t="n">
        <v>0.392218585454871</v>
      </c>
      <c r="AM165" s="19" t="n">
        <v>0.417461508348936</v>
      </c>
      <c r="AN165" s="19" t="n">
        <v>0</v>
      </c>
      <c r="AO165" s="19" t="n">
        <v>0.24061735447035</v>
      </c>
      <c r="AP165" s="19" t="n">
        <v>0.374925901850325</v>
      </c>
      <c r="AQ165" s="19" t="n">
        <v>0.424643505309585</v>
      </c>
      <c r="AR165" s="19" t="n">
        <v>0.463945567143525</v>
      </c>
      <c r="AS165" s="19"/>
      <c r="AT165" s="19" t="n">
        <v>0.470883060025496</v>
      </c>
      <c r="AU165" s="19" t="n">
        <v>0.347613804271</v>
      </c>
      <c r="AV165" s="19"/>
      <c r="AW165" s="19" t="n">
        <v>0.373190291034578</v>
      </c>
      <c r="AX165" s="19" t="n">
        <v>0.443239763848952</v>
      </c>
    </row>
    <row r="166">
      <c r="B166" t="s">
        <v>164</v>
      </c>
      <c r="C166" s="19" t="n">
        <v>0.301344206473584</v>
      </c>
      <c r="D166" s="19" t="n">
        <v>0.322220011030229</v>
      </c>
      <c r="E166" s="19" t="n">
        <v>0.280260854490696</v>
      </c>
      <c r="F166" s="19"/>
      <c r="G166" s="19" t="n">
        <v>0.403016459381053</v>
      </c>
      <c r="H166" s="19" t="n">
        <v>0.434897059093799</v>
      </c>
      <c r="I166" s="19" t="n">
        <v>0.335941024147899</v>
      </c>
      <c r="J166" s="19" t="n">
        <v>0.342135735138178</v>
      </c>
      <c r="K166" s="19" t="n">
        <v>0.256444717395149</v>
      </c>
      <c r="L166" s="19" t="n">
        <v>0.093100326431327</v>
      </c>
      <c r="M166" s="19"/>
      <c r="N166" s="19" t="n">
        <v>0.364093723957224</v>
      </c>
      <c r="O166" s="19" t="n">
        <v>0.349397239404726</v>
      </c>
      <c r="P166" s="19" t="n">
        <v>0.250915687361958</v>
      </c>
      <c r="Q166" s="19" t="n">
        <v>0.230471413903024</v>
      </c>
      <c r="R166" s="19"/>
      <c r="S166" s="19" t="n">
        <v>0.370445748680337</v>
      </c>
      <c r="T166" s="19" t="n">
        <v>0.280417833130723</v>
      </c>
      <c r="U166" s="19" t="n">
        <v>0.283156466593364</v>
      </c>
      <c r="V166" s="19" t="n">
        <v>0.254209825514126</v>
      </c>
      <c r="W166" s="19" t="n">
        <v>0.300450018084061</v>
      </c>
      <c r="X166" s="19" t="n">
        <v>0.297732287400095</v>
      </c>
      <c r="Y166" s="19" t="n">
        <v>0.331770913223459</v>
      </c>
      <c r="Z166" s="19" t="n">
        <v>0.289385742811886</v>
      </c>
      <c r="AA166" s="19" t="n">
        <v>0.34322440346577</v>
      </c>
      <c r="AB166" s="19" t="n">
        <v>0.294643638941501</v>
      </c>
      <c r="AC166" s="19" t="n">
        <v>0.228212028182123</v>
      </c>
      <c r="AD166" s="19" t="n">
        <v>0.19705372058105</v>
      </c>
      <c r="AE166" s="19"/>
      <c r="AF166" s="19" t="n">
        <v>0.220028862321759</v>
      </c>
      <c r="AG166" s="19" t="n">
        <v>0.26956245386971</v>
      </c>
      <c r="AH166" s="19" t="n">
        <v>0.336281771136414</v>
      </c>
      <c r="AI166" s="19" t="n">
        <v>0.45102014562101</v>
      </c>
      <c r="AJ166" s="19" t="n">
        <v>0.503875088020065</v>
      </c>
      <c r="AK166" s="19"/>
      <c r="AL166" s="19" t="n">
        <v>0.245604975615415</v>
      </c>
      <c r="AM166" s="19" t="n">
        <v>0.331626661805993</v>
      </c>
      <c r="AN166" s="19" t="n">
        <v>0</v>
      </c>
      <c r="AO166" s="19" t="n">
        <v>0.309372752959511</v>
      </c>
      <c r="AP166" s="19" t="n">
        <v>0.341033551554633</v>
      </c>
      <c r="AQ166" s="19" t="n">
        <v>0.362258441938641</v>
      </c>
      <c r="AR166" s="19" t="n">
        <v>0.221691304210381</v>
      </c>
      <c r="AS166" s="19"/>
      <c r="AT166" s="19" t="n">
        <v>0.421105718786847</v>
      </c>
      <c r="AU166" s="19" t="n">
        <v>0.230213930277894</v>
      </c>
      <c r="AV166" s="19"/>
      <c r="AW166" s="19" t="n">
        <v>0.299725822474585</v>
      </c>
      <c r="AX166" s="19" t="n">
        <v>0.327556694673263</v>
      </c>
    </row>
    <row r="167">
      <c r="B167" t="s">
        <v>165</v>
      </c>
      <c r="C167" s="19" t="n">
        <v>0.282498581968961</v>
      </c>
      <c r="D167" s="19" t="n">
        <v>0.283150118947271</v>
      </c>
      <c r="E167" s="19" t="n">
        <v>0.282966025107847</v>
      </c>
      <c r="F167" s="19"/>
      <c r="G167" s="19" t="n">
        <v>0.284792728188233</v>
      </c>
      <c r="H167" s="19" t="n">
        <v>0.331604603436909</v>
      </c>
      <c r="I167" s="19" t="n">
        <v>0.309998603602874</v>
      </c>
      <c r="J167" s="19" t="n">
        <v>0.273291907531005</v>
      </c>
      <c r="K167" s="19" t="n">
        <v>0.287997495471525</v>
      </c>
      <c r="L167" s="19" t="n">
        <v>0.222275785956637</v>
      </c>
      <c r="M167" s="19"/>
      <c r="N167" s="19" t="n">
        <v>0.317562548883185</v>
      </c>
      <c r="O167" s="19" t="n">
        <v>0.282524019238055</v>
      </c>
      <c r="P167" s="19" t="n">
        <v>0.329179633347525</v>
      </c>
      <c r="Q167" s="19" t="n">
        <v>0.205743582733742</v>
      </c>
      <c r="R167" s="19"/>
      <c r="S167" s="19" t="n">
        <v>0.346923481977219</v>
      </c>
      <c r="T167" s="19" t="n">
        <v>0.267374940350855</v>
      </c>
      <c r="U167" s="19" t="n">
        <v>0.299343750192085</v>
      </c>
      <c r="V167" s="19" t="n">
        <v>0.226590381303224</v>
      </c>
      <c r="W167" s="19" t="n">
        <v>0.350041309526478</v>
      </c>
      <c r="X167" s="19" t="n">
        <v>0.264581857988618</v>
      </c>
      <c r="Y167" s="19" t="n">
        <v>0.271474030534357</v>
      </c>
      <c r="Z167" s="19" t="n">
        <v>0.189519716279486</v>
      </c>
      <c r="AA167" s="19" t="n">
        <v>0.280555511904773</v>
      </c>
      <c r="AB167" s="19" t="n">
        <v>0.338878414156959</v>
      </c>
      <c r="AC167" s="19" t="n">
        <v>0.216663760870329</v>
      </c>
      <c r="AD167" s="19" t="n">
        <v>0.166354303899602</v>
      </c>
      <c r="AE167" s="19"/>
      <c r="AF167" s="19" t="n">
        <v>0.206078362660303</v>
      </c>
      <c r="AG167" s="19" t="n">
        <v>0.284130801127171</v>
      </c>
      <c r="AH167" s="19" t="n">
        <v>0.330706304185973</v>
      </c>
      <c r="AI167" s="19" t="n">
        <v>0.333169613125094</v>
      </c>
      <c r="AJ167" s="19" t="n">
        <v>0.358857308363234</v>
      </c>
      <c r="AK167" s="19"/>
      <c r="AL167" s="19" t="n">
        <v>0.266451447581356</v>
      </c>
      <c r="AM167" s="19" t="n">
        <v>0.29745618061633</v>
      </c>
      <c r="AN167" s="19" t="n">
        <v>0</v>
      </c>
      <c r="AO167" s="19" t="n">
        <v>0.200707510671929</v>
      </c>
      <c r="AP167" s="19" t="n">
        <v>0.228095077178352</v>
      </c>
      <c r="AQ167" s="19" t="n">
        <v>0.343079917299682</v>
      </c>
      <c r="AR167" s="19" t="n">
        <v>0.347652353573228</v>
      </c>
      <c r="AS167" s="19"/>
      <c r="AT167" s="19" t="n">
        <v>0.340059657171485</v>
      </c>
      <c r="AU167" s="19" t="n">
        <v>0.248311178201323</v>
      </c>
      <c r="AV167" s="19"/>
      <c r="AW167" s="19" t="n">
        <v>0.275617326958958</v>
      </c>
      <c r="AX167" s="19" t="n">
        <v>0.306547408700936</v>
      </c>
    </row>
    <row r="168">
      <c r="B168" t="s">
        <v>166</v>
      </c>
      <c r="C168" s="19" t="n">
        <v>0.245328342255378</v>
      </c>
      <c r="D168" s="19" t="n">
        <v>0.235826281086698</v>
      </c>
      <c r="E168" s="19" t="n">
        <v>0.25367389041125</v>
      </c>
      <c r="F168" s="19"/>
      <c r="G168" s="19" t="n">
        <v>0.313251969368177</v>
      </c>
      <c r="H168" s="19" t="n">
        <v>0.304729875634651</v>
      </c>
      <c r="I168" s="19" t="n">
        <v>0.295625184646123</v>
      </c>
      <c r="J168" s="19" t="n">
        <v>0.305883681198679</v>
      </c>
      <c r="K168" s="19" t="n">
        <v>0.148309512959973</v>
      </c>
      <c r="L168" s="19" t="n">
        <v>0.126319239912343</v>
      </c>
      <c r="M168" s="19"/>
      <c r="N168" s="19" t="n">
        <v>0.219805260888327</v>
      </c>
      <c r="O168" s="19" t="n">
        <v>0.246922793583573</v>
      </c>
      <c r="P168" s="19" t="n">
        <v>0.321793689868511</v>
      </c>
      <c r="Q168" s="19" t="n">
        <v>0.205804062089689</v>
      </c>
      <c r="R168" s="19"/>
      <c r="S168" s="19" t="n">
        <v>0.263388813913748</v>
      </c>
      <c r="T168" s="19" t="n">
        <v>0.247645039088205</v>
      </c>
      <c r="U168" s="19" t="n">
        <v>0.193473255262753</v>
      </c>
      <c r="V168" s="19" t="n">
        <v>0.233519880961223</v>
      </c>
      <c r="W168" s="19" t="n">
        <v>0.25009332149539</v>
      </c>
      <c r="X168" s="19" t="n">
        <v>0.26951744477228</v>
      </c>
      <c r="Y168" s="19" t="n">
        <v>0.212861570660292</v>
      </c>
      <c r="Z168" s="19" t="n">
        <v>0.160070168139372</v>
      </c>
      <c r="AA168" s="19" t="n">
        <v>0.235064011002624</v>
      </c>
      <c r="AB168" s="19" t="n">
        <v>0.282242685617456</v>
      </c>
      <c r="AC168" s="19" t="n">
        <v>0.177769799191515</v>
      </c>
      <c r="AD168" s="19" t="n">
        <v>0.483914016533877</v>
      </c>
      <c r="AE168" s="19"/>
      <c r="AF168" s="19" t="n">
        <v>0.21734488599295</v>
      </c>
      <c r="AG168" s="19" t="n">
        <v>0.23387771125224</v>
      </c>
      <c r="AH168" s="19" t="n">
        <v>0.292024901046455</v>
      </c>
      <c r="AI168" s="19" t="n">
        <v>0.282308641903624</v>
      </c>
      <c r="AJ168" s="19" t="n">
        <v>0.233748638322715</v>
      </c>
      <c r="AK168" s="19"/>
      <c r="AL168" s="19" t="n">
        <v>0.152742227661438</v>
      </c>
      <c r="AM168" s="19" t="n">
        <v>0.270186578050764</v>
      </c>
      <c r="AN168" s="19" t="n">
        <v>0</v>
      </c>
      <c r="AO168" s="19" t="n">
        <v>0.34995188880428</v>
      </c>
      <c r="AP168" s="19" t="n">
        <v>0.370902182895361</v>
      </c>
      <c r="AQ168" s="19" t="n">
        <v>0.279308854093652</v>
      </c>
      <c r="AR168" s="19" t="n">
        <v>0.313188645522759</v>
      </c>
      <c r="AS168" s="19"/>
      <c r="AT168" s="19" t="n">
        <v>0.247715342422853</v>
      </c>
      <c r="AU168" s="19" t="n">
        <v>0.243910624844232</v>
      </c>
      <c r="AV168" s="19"/>
      <c r="AW168" s="19" t="n">
        <v>0.273141971688138</v>
      </c>
      <c r="AX168" s="19" t="n">
        <v>0.2158633734177</v>
      </c>
    </row>
    <row r="169">
      <c r="B169" t="s">
        <v>167</v>
      </c>
      <c r="C169" s="19" t="n">
        <v>0.196192662136961</v>
      </c>
      <c r="D169" s="19" t="n">
        <v>0.171750539364095</v>
      </c>
      <c r="E169" s="19" t="n">
        <v>0.218794201893945</v>
      </c>
      <c r="F169" s="19"/>
      <c r="G169" s="19" t="n">
        <v>0.0426286143680881</v>
      </c>
      <c r="H169" s="19" t="n">
        <v>0.0766092178588748</v>
      </c>
      <c r="I169" s="19" t="n">
        <v>0.0891257310969575</v>
      </c>
      <c r="J169" s="19" t="n">
        <v>0.148937181657982</v>
      </c>
      <c r="K169" s="19" t="n">
        <v>0.303145847698094</v>
      </c>
      <c r="L169" s="19" t="n">
        <v>0.450339227594222</v>
      </c>
      <c r="M169" s="19"/>
      <c r="N169" s="19" t="n">
        <v>0.173244952651408</v>
      </c>
      <c r="O169" s="19" t="n">
        <v>0.184515060689926</v>
      </c>
      <c r="P169" s="19" t="n">
        <v>0.162267807098946</v>
      </c>
      <c r="Q169" s="19" t="n">
        <v>0.26077788619655</v>
      </c>
      <c r="R169" s="19"/>
      <c r="S169" s="19" t="n">
        <v>0.114705400525139</v>
      </c>
      <c r="T169" s="19" t="n">
        <v>0.229835439244366</v>
      </c>
      <c r="U169" s="19" t="n">
        <v>0.244778050431451</v>
      </c>
      <c r="V169" s="19" t="n">
        <v>0.248191203062469</v>
      </c>
      <c r="W169" s="19" t="n">
        <v>0.107444715129787</v>
      </c>
      <c r="X169" s="19" t="n">
        <v>0.148824257888159</v>
      </c>
      <c r="Y169" s="19" t="n">
        <v>0.230964101041044</v>
      </c>
      <c r="Z169" s="19" t="n">
        <v>0.310988673286856</v>
      </c>
      <c r="AA169" s="19" t="n">
        <v>0.162333299267875</v>
      </c>
      <c r="AB169" s="19" t="n">
        <v>0.218217455194159</v>
      </c>
      <c r="AC169" s="19" t="n">
        <v>0.258227438503227</v>
      </c>
      <c r="AD169" s="19" t="n">
        <v>0.203191378636948</v>
      </c>
      <c r="AE169" s="19"/>
      <c r="AF169" s="19" t="n">
        <v>0.310692803196301</v>
      </c>
      <c r="AG169" s="19" t="n">
        <v>0.191517919515932</v>
      </c>
      <c r="AH169" s="19" t="n">
        <v>0.134446621604445</v>
      </c>
      <c r="AI169" s="19" t="n">
        <v>0.0617608662835333</v>
      </c>
      <c r="AJ169" s="19" t="n">
        <v>0.0643938637193831</v>
      </c>
      <c r="AK169" s="19"/>
      <c r="AL169" s="19" t="n">
        <v>0.29241511284638</v>
      </c>
      <c r="AM169" s="19" t="n">
        <v>0.133826337028638</v>
      </c>
      <c r="AN169" s="19" t="n">
        <v>0</v>
      </c>
      <c r="AO169" s="19" t="n">
        <v>0.174270888031123</v>
      </c>
      <c r="AP169" s="19" t="n">
        <v>0.226128527705204</v>
      </c>
      <c r="AQ169" s="19" t="n">
        <v>0.0874941159624477</v>
      </c>
      <c r="AR169" s="19" t="n">
        <v>0.211833658661551</v>
      </c>
      <c r="AS169" s="19"/>
      <c r="AT169" s="19" t="n">
        <v>0.0649746046293512</v>
      </c>
      <c r="AU169" s="19" t="n">
        <v>0.27412735494515</v>
      </c>
      <c r="AV169" s="19"/>
      <c r="AW169" s="19" t="n">
        <v>0.185889132813171</v>
      </c>
      <c r="AX169" s="19" t="n">
        <v>0.16169118352148</v>
      </c>
    </row>
    <row r="170">
      <c r="B170" t="s">
        <v>168</v>
      </c>
      <c r="C170" s="19" t="n">
        <v>0.179530426373704</v>
      </c>
      <c r="D170" s="19" t="n">
        <v>0.163063614779454</v>
      </c>
      <c r="E170" s="19" t="n">
        <v>0.194416334905617</v>
      </c>
      <c r="F170" s="19"/>
      <c r="G170" s="19" t="n">
        <v>0.280989583927235</v>
      </c>
      <c r="H170" s="19" t="n">
        <v>0.227106239336924</v>
      </c>
      <c r="I170" s="19" t="n">
        <v>0.207050269659695</v>
      </c>
      <c r="J170" s="19" t="n">
        <v>0.109886539993816</v>
      </c>
      <c r="K170" s="19" t="n">
        <v>0.163071382972509</v>
      </c>
      <c r="L170" s="19" t="n">
        <v>0.11840106367345</v>
      </c>
      <c r="M170" s="19"/>
      <c r="N170" s="19" t="n">
        <v>0.251325485763957</v>
      </c>
      <c r="O170" s="19" t="n">
        <v>0.151005150530942</v>
      </c>
      <c r="P170" s="19" t="n">
        <v>0.158487275403097</v>
      </c>
      <c r="Q170" s="19" t="n">
        <v>0.151657436234326</v>
      </c>
      <c r="R170" s="19"/>
      <c r="S170" s="19" t="n">
        <v>0.204223091983839</v>
      </c>
      <c r="T170" s="19" t="n">
        <v>0.164725006523794</v>
      </c>
      <c r="U170" s="19" t="n">
        <v>0.134938653866215</v>
      </c>
      <c r="V170" s="19" t="n">
        <v>0.152952037654583</v>
      </c>
      <c r="W170" s="19" t="n">
        <v>0.185431452405307</v>
      </c>
      <c r="X170" s="19" t="n">
        <v>0.179175632155021</v>
      </c>
      <c r="Y170" s="19" t="n">
        <v>0.17466408977865</v>
      </c>
      <c r="Z170" s="19" t="n">
        <v>0.184489039189209</v>
      </c>
      <c r="AA170" s="19" t="n">
        <v>0.204756545292384</v>
      </c>
      <c r="AB170" s="19" t="n">
        <v>0.209609913398137</v>
      </c>
      <c r="AC170" s="19" t="n">
        <v>0.124904007938115</v>
      </c>
      <c r="AD170" s="19" t="n">
        <v>0.231445568650474</v>
      </c>
      <c r="AE170" s="19"/>
      <c r="AF170" s="19" t="n">
        <v>0.0806816383489654</v>
      </c>
      <c r="AG170" s="19" t="n">
        <v>0.15146304367857</v>
      </c>
      <c r="AH170" s="19" t="n">
        <v>0.245143412181104</v>
      </c>
      <c r="AI170" s="19" t="n">
        <v>0.315042370338671</v>
      </c>
      <c r="AJ170" s="19" t="n">
        <v>0.376564345585907</v>
      </c>
      <c r="AK170" s="19"/>
      <c r="AL170" s="19" t="n">
        <v>0.157567761648219</v>
      </c>
      <c r="AM170" s="19" t="n">
        <v>0.136879492777618</v>
      </c>
      <c r="AN170" s="19" t="n">
        <v>0</v>
      </c>
      <c r="AO170" s="19" t="n">
        <v>0.150712734541187</v>
      </c>
      <c r="AP170" s="19" t="n">
        <v>0.155046426837679</v>
      </c>
      <c r="AQ170" s="19" t="n">
        <v>0.297178119400959</v>
      </c>
      <c r="AR170" s="19" t="n">
        <v>0.162204969401173</v>
      </c>
      <c r="AS170" s="19"/>
      <c r="AT170" s="19" t="n">
        <v>0.227397962592281</v>
      </c>
      <c r="AU170" s="19" t="n">
        <v>0.151100332211829</v>
      </c>
      <c r="AV170" s="19"/>
      <c r="AW170" s="19" t="n">
        <v>0.15728509269149</v>
      </c>
      <c r="AX170" s="19" t="n">
        <v>0.213469959472874</v>
      </c>
    </row>
    <row r="171">
      <c r="B171" t="s">
        <v>169</v>
      </c>
      <c r="C171" s="19" t="n">
        <v>0.154178662325659</v>
      </c>
      <c r="D171" s="19" t="n">
        <v>0.139294717945342</v>
      </c>
      <c r="E171" s="19" t="n">
        <v>0.167420737762561</v>
      </c>
      <c r="F171" s="19"/>
      <c r="G171" s="19" t="n">
        <v>0.242638331539895</v>
      </c>
      <c r="H171" s="19" t="n">
        <v>0.210506753515834</v>
      </c>
      <c r="I171" s="19" t="n">
        <v>0.178177072535515</v>
      </c>
      <c r="J171" s="19" t="n">
        <v>0.132619450300625</v>
      </c>
      <c r="K171" s="19" t="n">
        <v>0.110004947906628</v>
      </c>
      <c r="L171" s="19" t="n">
        <v>0.0768725342733144</v>
      </c>
      <c r="M171" s="19"/>
      <c r="N171" s="19" t="n">
        <v>0.146800654050362</v>
      </c>
      <c r="O171" s="19" t="n">
        <v>0.150261547264013</v>
      </c>
      <c r="P171" s="19" t="n">
        <v>0.175614778908324</v>
      </c>
      <c r="Q171" s="19" t="n">
        <v>0.148554225184119</v>
      </c>
      <c r="R171" s="19"/>
      <c r="S171" s="19" t="n">
        <v>0.213726066621407</v>
      </c>
      <c r="T171" s="19" t="n">
        <v>0.134659671179087</v>
      </c>
      <c r="U171" s="19" t="n">
        <v>0.182603221561976</v>
      </c>
      <c r="V171" s="19" t="n">
        <v>0.13427160222457</v>
      </c>
      <c r="W171" s="19" t="n">
        <v>0.134584991811879</v>
      </c>
      <c r="X171" s="19" t="n">
        <v>0.0968653415652615</v>
      </c>
      <c r="Y171" s="19" t="n">
        <v>0.129684983337113</v>
      </c>
      <c r="Z171" s="19" t="n">
        <v>0.118671194191404</v>
      </c>
      <c r="AA171" s="19" t="n">
        <v>0.191983775375929</v>
      </c>
      <c r="AB171" s="19" t="n">
        <v>0.154988905712782</v>
      </c>
      <c r="AC171" s="19" t="n">
        <v>0.0899207459818124</v>
      </c>
      <c r="AD171" s="19" t="n">
        <v>0.244453740137439</v>
      </c>
      <c r="AE171" s="19"/>
      <c r="AF171" s="19" t="n">
        <v>0.120909532112685</v>
      </c>
      <c r="AG171" s="19" t="n">
        <v>0.168552550288427</v>
      </c>
      <c r="AH171" s="19" t="n">
        <v>0.17898316143445</v>
      </c>
      <c r="AI171" s="19" t="n">
        <v>0.205873339169903</v>
      </c>
      <c r="AJ171" s="19" t="n">
        <v>0.153008748413108</v>
      </c>
      <c r="AK171" s="19"/>
      <c r="AL171" s="19" t="n">
        <v>0.121261876497547</v>
      </c>
      <c r="AM171" s="19" t="n">
        <v>0.136615422789566</v>
      </c>
      <c r="AN171" s="19" t="n">
        <v>0</v>
      </c>
      <c r="AO171" s="19" t="n">
        <v>0.182002854973034</v>
      </c>
      <c r="AP171" s="19" t="n">
        <v>0.209767811218353</v>
      </c>
      <c r="AQ171" s="19" t="n">
        <v>0.20490206449113</v>
      </c>
      <c r="AR171" s="19" t="n">
        <v>0.150605874527265</v>
      </c>
      <c r="AS171" s="19"/>
      <c r="AT171" s="19" t="n">
        <v>0.173007936697833</v>
      </c>
      <c r="AU171" s="19" t="n">
        <v>0.142995340899708</v>
      </c>
      <c r="AV171" s="19"/>
      <c r="AW171" s="19" t="n">
        <v>0.175397218687926</v>
      </c>
      <c r="AX171" s="19" t="n">
        <v>0.128819000801362</v>
      </c>
    </row>
    <row r="172">
      <c r="B172" t="s">
        <v>170</v>
      </c>
      <c r="C172" s="19" t="n">
        <v>0.145192701978843</v>
      </c>
      <c r="D172" s="19" t="n">
        <v>0.164522575899051</v>
      </c>
      <c r="E172" s="19" t="n">
        <v>0.126894520281763</v>
      </c>
      <c r="F172" s="19"/>
      <c r="G172" s="19" t="n">
        <v>0.211400919971243</v>
      </c>
      <c r="H172" s="19" t="n">
        <v>0.166298369279998</v>
      </c>
      <c r="I172" s="19" t="n">
        <v>0.219719346744441</v>
      </c>
      <c r="J172" s="19" t="n">
        <v>0.136272680708646</v>
      </c>
      <c r="K172" s="19" t="n">
        <v>0.0789655763598799</v>
      </c>
      <c r="L172" s="19" t="n">
        <v>0.0748049956397819</v>
      </c>
      <c r="M172" s="19"/>
      <c r="N172" s="19" t="n">
        <v>0.1385202307045</v>
      </c>
      <c r="O172" s="19" t="n">
        <v>0.172029705014276</v>
      </c>
      <c r="P172" s="19" t="n">
        <v>0.146695969470198</v>
      </c>
      <c r="Q172" s="19" t="n">
        <v>0.12432078694795</v>
      </c>
      <c r="R172" s="19"/>
      <c r="S172" s="19" t="n">
        <v>0.148304754090938</v>
      </c>
      <c r="T172" s="19" t="n">
        <v>0.122016630116383</v>
      </c>
      <c r="U172" s="19" t="n">
        <v>0.133058901487825</v>
      </c>
      <c r="V172" s="19" t="n">
        <v>0.122900034329877</v>
      </c>
      <c r="W172" s="19" t="n">
        <v>0.22384334057152</v>
      </c>
      <c r="X172" s="19" t="n">
        <v>0.192858338165002</v>
      </c>
      <c r="Y172" s="19" t="n">
        <v>0.105299934995984</v>
      </c>
      <c r="Z172" s="19" t="n">
        <v>0.187701026418905</v>
      </c>
      <c r="AA172" s="19" t="n">
        <v>0.136070755017716</v>
      </c>
      <c r="AB172" s="19" t="n">
        <v>0.168572318044455</v>
      </c>
      <c r="AC172" s="19" t="n">
        <v>0.073073741661255</v>
      </c>
      <c r="AD172" s="19" t="n">
        <v>0.137599197177409</v>
      </c>
      <c r="AE172" s="19"/>
      <c r="AF172" s="19" t="n">
        <v>0.117029863931864</v>
      </c>
      <c r="AG172" s="19" t="n">
        <v>0.124727110492135</v>
      </c>
      <c r="AH172" s="19" t="n">
        <v>0.184430365082839</v>
      </c>
      <c r="AI172" s="19" t="n">
        <v>0.168351844089371</v>
      </c>
      <c r="AJ172" s="19" t="n">
        <v>0.226005202489556</v>
      </c>
      <c r="AK172" s="19"/>
      <c r="AL172" s="19" t="n">
        <v>0.0888823978811634</v>
      </c>
      <c r="AM172" s="19" t="n">
        <v>0.220106092268156</v>
      </c>
      <c r="AN172" s="19" t="n">
        <v>0</v>
      </c>
      <c r="AO172" s="19" t="n">
        <v>0.152963536508416</v>
      </c>
      <c r="AP172" s="19" t="n">
        <v>0.122954253266781</v>
      </c>
      <c r="AQ172" s="19" t="n">
        <v>0.181637506846759</v>
      </c>
      <c r="AR172" s="19" t="n">
        <v>0.0959182865443002</v>
      </c>
      <c r="AS172" s="19"/>
      <c r="AT172" s="19" t="n">
        <v>0.171853977823843</v>
      </c>
      <c r="AU172" s="19" t="n">
        <v>0.129357698913553</v>
      </c>
      <c r="AV172" s="19"/>
      <c r="AW172" s="19" t="n">
        <v>0.147565545461769</v>
      </c>
      <c r="AX172" s="19" t="n">
        <v>0.15678286959766</v>
      </c>
    </row>
    <row r="173">
      <c r="B173" t="s">
        <v>171</v>
      </c>
      <c r="C173" s="19" t="n">
        <v>0.132768130107641</v>
      </c>
      <c r="D173" s="19" t="n">
        <v>0.133794624556888</v>
      </c>
      <c r="E173" s="19" t="n">
        <v>0.13228484523492</v>
      </c>
      <c r="F173" s="19"/>
      <c r="G173" s="19" t="n">
        <v>0.209479552640994</v>
      </c>
      <c r="H173" s="19" t="n">
        <v>0.245709487615526</v>
      </c>
      <c r="I173" s="19" t="n">
        <v>0.114695923668489</v>
      </c>
      <c r="J173" s="19" t="n">
        <v>0.0978460016950548</v>
      </c>
      <c r="K173" s="19" t="n">
        <v>0.0806626827322212</v>
      </c>
      <c r="L173" s="19" t="n">
        <v>0.0677315307762739</v>
      </c>
      <c r="M173" s="19"/>
      <c r="N173" s="19" t="n">
        <v>0.148089197376471</v>
      </c>
      <c r="O173" s="19" t="n">
        <v>0.0936101239725501</v>
      </c>
      <c r="P173" s="19" t="n">
        <v>0.142746818136723</v>
      </c>
      <c r="Q173" s="19" t="n">
        <v>0.149205966726813</v>
      </c>
      <c r="R173" s="19"/>
      <c r="S173" s="19" t="n">
        <v>0.167350118337023</v>
      </c>
      <c r="T173" s="19" t="n">
        <v>0.121054669524959</v>
      </c>
      <c r="U173" s="19" t="n">
        <v>0.132483098310338</v>
      </c>
      <c r="V173" s="19" t="n">
        <v>0.103110342267248</v>
      </c>
      <c r="W173" s="19" t="n">
        <v>0.141186918930044</v>
      </c>
      <c r="X173" s="19" t="n">
        <v>0.155643814142104</v>
      </c>
      <c r="Y173" s="19" t="n">
        <v>0.0574453093535107</v>
      </c>
      <c r="Z173" s="19" t="n">
        <v>0.0935548359951055</v>
      </c>
      <c r="AA173" s="19" t="n">
        <v>0.19403873296045</v>
      </c>
      <c r="AB173" s="19" t="n">
        <v>0.107485540733631</v>
      </c>
      <c r="AC173" s="19" t="n">
        <v>0.0924102253912839</v>
      </c>
      <c r="AD173" s="19" t="n">
        <v>0.197151492065598</v>
      </c>
      <c r="AE173" s="19"/>
      <c r="AF173" s="19" t="n">
        <v>0.127596466810477</v>
      </c>
      <c r="AG173" s="19" t="n">
        <v>0.126221972096099</v>
      </c>
      <c r="AH173" s="19" t="n">
        <v>0.153964395026933</v>
      </c>
      <c r="AI173" s="19" t="n">
        <v>0.150297818834441</v>
      </c>
      <c r="AJ173" s="19" t="n">
        <v>0.0845217862745585</v>
      </c>
      <c r="AK173" s="19"/>
      <c r="AL173" s="19" t="n">
        <v>0.118258860334992</v>
      </c>
      <c r="AM173" s="19" t="n">
        <v>0.084931130200069</v>
      </c>
      <c r="AN173" s="19" t="n">
        <v>0</v>
      </c>
      <c r="AO173" s="19" t="n">
        <v>0.139749544071863</v>
      </c>
      <c r="AP173" s="19" t="n">
        <v>0.170117360968524</v>
      </c>
      <c r="AQ173" s="19" t="n">
        <v>0.194843468464618</v>
      </c>
      <c r="AR173" s="19" t="n">
        <v>0.158699648676495</v>
      </c>
      <c r="AS173" s="19"/>
      <c r="AT173" s="19" t="n">
        <v>0.162539389530131</v>
      </c>
      <c r="AU173" s="19" t="n">
        <v>0.115086006155532</v>
      </c>
      <c r="AV173" s="19"/>
      <c r="AW173" s="19" t="n">
        <v>0.141252910577895</v>
      </c>
      <c r="AX173" s="19" t="n">
        <v>0.12739362329934</v>
      </c>
    </row>
    <row r="174">
      <c r="B174" t="s">
        <v>172</v>
      </c>
      <c r="C174" s="19" t="n">
        <v>0.123506789285154</v>
      </c>
      <c r="D174" s="19" t="n">
        <v>0.127551615881311</v>
      </c>
      <c r="E174" s="19" t="n">
        <v>0.120041552934995</v>
      </c>
      <c r="F174" s="19"/>
      <c r="G174" s="19" t="n">
        <v>0.201899810354169</v>
      </c>
      <c r="H174" s="19" t="n">
        <v>0.168288146552969</v>
      </c>
      <c r="I174" s="19" t="n">
        <v>0.172547851338921</v>
      </c>
      <c r="J174" s="19" t="n">
        <v>0.128115007919091</v>
      </c>
      <c r="K174" s="19" t="n">
        <v>0.0520069496902417</v>
      </c>
      <c r="L174" s="19" t="n">
        <v>0.0389559794950598</v>
      </c>
      <c r="M174" s="19"/>
      <c r="N174" s="19" t="n">
        <v>0.117075045687776</v>
      </c>
      <c r="O174" s="19" t="n">
        <v>0.0820452497756472</v>
      </c>
      <c r="P174" s="19" t="n">
        <v>0.148960807855641</v>
      </c>
      <c r="Q174" s="19" t="n">
        <v>0.152112261768883</v>
      </c>
      <c r="R174" s="19"/>
      <c r="S174" s="19" t="n">
        <v>0.154694163791807</v>
      </c>
      <c r="T174" s="19" t="n">
        <v>0.105842137513603</v>
      </c>
      <c r="U174" s="19" t="n">
        <v>0.135194244506026</v>
      </c>
      <c r="V174" s="19" t="n">
        <v>0.161615982110932</v>
      </c>
      <c r="W174" s="19" t="n">
        <v>0.102589072927625</v>
      </c>
      <c r="X174" s="19" t="n">
        <v>0.105470733980729</v>
      </c>
      <c r="Y174" s="19" t="n">
        <v>0.103741838949554</v>
      </c>
      <c r="Z174" s="19" t="n">
        <v>0.136451484384118</v>
      </c>
      <c r="AA174" s="19" t="n">
        <v>0.113496093315155</v>
      </c>
      <c r="AB174" s="19" t="n">
        <v>0.133954905980854</v>
      </c>
      <c r="AC174" s="19" t="n">
        <v>0.107155720949129</v>
      </c>
      <c r="AD174" s="19" t="n">
        <v>0.0804571260602899</v>
      </c>
      <c r="AE174" s="19"/>
      <c r="AF174" s="19" t="n">
        <v>0.110470612484735</v>
      </c>
      <c r="AG174" s="19" t="n">
        <v>0.144073335635288</v>
      </c>
      <c r="AH174" s="19" t="n">
        <v>0.119900149191502</v>
      </c>
      <c r="AI174" s="19" t="n">
        <v>0.128145702158083</v>
      </c>
      <c r="AJ174" s="19" t="n">
        <v>0.161829912950675</v>
      </c>
      <c r="AK174" s="19"/>
      <c r="AL174" s="19" t="n">
        <v>0.0897192764420111</v>
      </c>
      <c r="AM174" s="19" t="n">
        <v>0.140418330642601</v>
      </c>
      <c r="AN174" s="19" t="n">
        <v>0</v>
      </c>
      <c r="AO174" s="19" t="n">
        <v>0.177363007862266</v>
      </c>
      <c r="AP174" s="19" t="n">
        <v>0.113102337605234</v>
      </c>
      <c r="AQ174" s="19" t="n">
        <v>0.140722335488824</v>
      </c>
      <c r="AR174" s="19" t="n">
        <v>0.148267435314096</v>
      </c>
      <c r="AS174" s="19"/>
      <c r="AT174" s="19" t="n">
        <v>0.146128441957276</v>
      </c>
      <c r="AU174" s="19" t="n">
        <v>0.110071050444765</v>
      </c>
      <c r="AV174" s="19"/>
      <c r="AW174" s="19" t="n">
        <v>0.132617932741209</v>
      </c>
      <c r="AX174" s="19" t="n">
        <v>0.123043506080626</v>
      </c>
    </row>
    <row r="175">
      <c r="B175" t="s">
        <v>89</v>
      </c>
      <c r="C175" s="19" t="n">
        <v>0.0370674209238247</v>
      </c>
      <c r="D175" s="19" t="n">
        <v>0.0343741149651229</v>
      </c>
      <c r="E175" s="19" t="n">
        <v>0.0398407575606171</v>
      </c>
      <c r="F175" s="19"/>
      <c r="G175" s="19" t="n">
        <v>0.00691403327944071</v>
      </c>
      <c r="H175" s="19" t="n">
        <v>0.0128214974507293</v>
      </c>
      <c r="I175" s="19" t="n">
        <v>0.0333271308576172</v>
      </c>
      <c r="J175" s="19" t="n">
        <v>0.0499386467293134</v>
      </c>
      <c r="K175" s="19" t="n">
        <v>0.0590529375314781</v>
      </c>
      <c r="L175" s="19" t="n">
        <v>0.0547295842410046</v>
      </c>
      <c r="M175" s="19"/>
      <c r="N175" s="19" t="n">
        <v>0.0137840647882512</v>
      </c>
      <c r="O175" s="19" t="n">
        <v>0.0514652716331598</v>
      </c>
      <c r="P175" s="19" t="n">
        <v>0.0350695843906893</v>
      </c>
      <c r="Q175" s="19" t="n">
        <v>0.0492836532064989</v>
      </c>
      <c r="R175" s="19"/>
      <c r="S175" s="19" t="n">
        <v>0.0197730241114997</v>
      </c>
      <c r="T175" s="19" t="n">
        <v>0.0438935223100403</v>
      </c>
      <c r="U175" s="19" t="n">
        <v>0.0702056100172727</v>
      </c>
      <c r="V175" s="19" t="n">
        <v>0.0443646638573625</v>
      </c>
      <c r="W175" s="19" t="n">
        <v>0.0669603906510445</v>
      </c>
      <c r="X175" s="19" t="n">
        <v>0.0312274935581663</v>
      </c>
      <c r="Y175" s="19" t="n">
        <v>0.0475531691067227</v>
      </c>
      <c r="Z175" s="19" t="n">
        <v>0</v>
      </c>
      <c r="AA175" s="19" t="n">
        <v>0.0278250536907409</v>
      </c>
      <c r="AB175" s="19" t="n">
        <v>0.0107507323309231</v>
      </c>
      <c r="AC175" s="19" t="n">
        <v>0.0549065845251028</v>
      </c>
      <c r="AD175" s="19" t="n">
        <v>0.0284228938206458</v>
      </c>
      <c r="AE175" s="19"/>
      <c r="AF175" s="19" t="n">
        <v>0.0709669053705716</v>
      </c>
      <c r="AG175" s="19" t="n">
        <v>0.0453045959957216</v>
      </c>
      <c r="AH175" s="19" t="n">
        <v>0.0205764523742524</v>
      </c>
      <c r="AI175" s="19" t="n">
        <v>0.00685840831084298</v>
      </c>
      <c r="AJ175" s="19" t="n">
        <v>0</v>
      </c>
      <c r="AK175" s="19"/>
      <c r="AL175" s="19" t="n">
        <v>0.0453802251867245</v>
      </c>
      <c r="AM175" s="19" t="n">
        <v>0.0254902468881549</v>
      </c>
      <c r="AN175" s="19" t="n">
        <v>0</v>
      </c>
      <c r="AO175" s="19" t="n">
        <v>0.0607739214765912</v>
      </c>
      <c r="AP175" s="19" t="n">
        <v>0.0263262561300453</v>
      </c>
      <c r="AQ175" s="19" t="n">
        <v>0.0302084018759329</v>
      </c>
      <c r="AR175" s="19" t="n">
        <v>0.018722330614974</v>
      </c>
      <c r="AS175" s="19"/>
      <c r="AT175" s="19" t="n">
        <v>0.0210024316436521</v>
      </c>
      <c r="AU175" s="19" t="n">
        <v>0.0466089430915682</v>
      </c>
      <c r="AV175" s="19"/>
      <c r="AW175" s="19" t="n">
        <v>0.0425327035488749</v>
      </c>
      <c r="AX175" s="19" t="n">
        <v>0.0243705834904881</v>
      </c>
    </row>
    <row r="176">
      <c r="B176" t="s">
        <v>79</v>
      </c>
      <c r="C176" s="19" t="n">
        <v>0.0135565425107987</v>
      </c>
      <c r="D176" s="19" t="n">
        <v>0.014825981155479</v>
      </c>
      <c r="E176" s="19" t="n">
        <v>0.0123705633908431</v>
      </c>
      <c r="F176" s="19"/>
      <c r="G176" s="19" t="n">
        <v>0.00759238184859651</v>
      </c>
      <c r="H176" s="19" t="n">
        <v>0.00637506391619629</v>
      </c>
      <c r="I176" s="19" t="n">
        <v>0.0119165863147046</v>
      </c>
      <c r="J176" s="19" t="n">
        <v>0.0163193689179875</v>
      </c>
      <c r="K176" s="19" t="n">
        <v>0.00635941149180687</v>
      </c>
      <c r="L176" s="19" t="n">
        <v>0.0273363140020893</v>
      </c>
      <c r="M176" s="19"/>
      <c r="N176" s="19" t="n">
        <v>0.0118547197175025</v>
      </c>
      <c r="O176" s="19" t="n">
        <v>0.0125441817699626</v>
      </c>
      <c r="P176" s="19" t="n">
        <v>0.0138603941997651</v>
      </c>
      <c r="Q176" s="19" t="n">
        <v>0.0162858771296346</v>
      </c>
      <c r="R176" s="19"/>
      <c r="S176" s="19" t="n">
        <v>0.00680242338563923</v>
      </c>
      <c r="T176" s="19" t="n">
        <v>0.0344479330421532</v>
      </c>
      <c r="U176" s="19" t="n">
        <v>0.0120088700315417</v>
      </c>
      <c r="V176" s="19" t="n">
        <v>0.0108606601214664</v>
      </c>
      <c r="W176" s="19" t="n">
        <v>0</v>
      </c>
      <c r="X176" s="19" t="n">
        <v>0.0247464934714474</v>
      </c>
      <c r="Y176" s="19" t="n">
        <v>0</v>
      </c>
      <c r="Z176" s="19" t="n">
        <v>0</v>
      </c>
      <c r="AA176" s="19" t="n">
        <v>0.0102917107587611</v>
      </c>
      <c r="AB176" s="19" t="n">
        <v>0.031470376172718</v>
      </c>
      <c r="AC176" s="19" t="n">
        <v>0</v>
      </c>
      <c r="AD176" s="19" t="n">
        <v>0</v>
      </c>
      <c r="AE176" s="19"/>
      <c r="AF176" s="19" t="n">
        <v>0.00850122977668972</v>
      </c>
      <c r="AG176" s="19" t="n">
        <v>0.00525211624729771</v>
      </c>
      <c r="AH176" s="19" t="n">
        <v>0.0200407360134897</v>
      </c>
      <c r="AI176" s="19" t="n">
        <v>0.0199224497526351</v>
      </c>
      <c r="AJ176" s="19" t="n">
        <v>0</v>
      </c>
      <c r="AK176" s="19"/>
      <c r="AL176" s="19" t="n">
        <v>0.0151196974356427</v>
      </c>
      <c r="AM176" s="19" t="n">
        <v>0.0210434657655759</v>
      </c>
      <c r="AN176" s="19" t="n">
        <v>0</v>
      </c>
      <c r="AO176" s="19" t="n">
        <v>0</v>
      </c>
      <c r="AP176" s="19" t="n">
        <v>0</v>
      </c>
      <c r="AQ176" s="19" t="n">
        <v>0.0111532455442178</v>
      </c>
      <c r="AR176" s="19" t="n">
        <v>0.0235862773802388</v>
      </c>
      <c r="AS176" s="19"/>
      <c r="AT176" s="19" t="n">
        <v>0.0132146977248292</v>
      </c>
      <c r="AU176" s="19" t="n">
        <v>0.0137595753013205</v>
      </c>
      <c r="AV176" s="19"/>
      <c r="AW176" s="19" t="n">
        <v>0.0133448847600412</v>
      </c>
      <c r="AX176" s="19" t="n">
        <v>0.0166131793522356</v>
      </c>
    </row>
    <row r="177"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</row>
    <row r="178">
      <c r="B178" s="7" t="s">
        <v>176</v>
      </c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</row>
    <row r="179">
      <c r="B179" s="23" t="s">
        <v>88</v>
      </c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</row>
    <row r="180">
      <c r="B180" t="s">
        <v>174</v>
      </c>
      <c r="C180" s="19" t="n">
        <v>0.308542838121012</v>
      </c>
      <c r="D180" s="19" t="n">
        <v>0.27135667315266</v>
      </c>
      <c r="E180" s="19" t="n">
        <v>0.342134623614933</v>
      </c>
      <c r="F180" s="19"/>
      <c r="G180" s="19" t="n">
        <v>0.352682624715066</v>
      </c>
      <c r="H180" s="19" t="n">
        <v>0.250233859523241</v>
      </c>
      <c r="I180" s="19" t="n">
        <v>0.35027624217609</v>
      </c>
      <c r="J180" s="19" t="n">
        <v>0.355452863319433</v>
      </c>
      <c r="K180" s="19" t="n">
        <v>0.279734634068429</v>
      </c>
      <c r="L180" s="19" t="n">
        <v>0.273626650153747</v>
      </c>
      <c r="M180" s="19"/>
      <c r="N180" s="19" t="n">
        <v>0.223730865494104</v>
      </c>
      <c r="O180" s="19" t="n">
        <v>0.29222760681599</v>
      </c>
      <c r="P180" s="19" t="n">
        <v>0.344434266375241</v>
      </c>
      <c r="Q180" s="19" t="n">
        <v>0.379942186375924</v>
      </c>
      <c r="R180" s="19"/>
      <c r="S180" s="19" t="n">
        <v>0.238167344750077</v>
      </c>
      <c r="T180" s="19" t="n">
        <v>0.273067216860766</v>
      </c>
      <c r="U180" s="19" t="n">
        <v>0.301507663053006</v>
      </c>
      <c r="V180" s="19" t="n">
        <v>0.369837154576823</v>
      </c>
      <c r="W180" s="19" t="n">
        <v>0.333844158445063</v>
      </c>
      <c r="X180" s="19" t="n">
        <v>0.37345392121434</v>
      </c>
      <c r="Y180" s="19" t="n">
        <v>0.354491371945433</v>
      </c>
      <c r="Z180" s="19" t="n">
        <v>0.222107129126644</v>
      </c>
      <c r="AA180" s="19" t="n">
        <v>0.282258388054599</v>
      </c>
      <c r="AB180" s="19" t="n">
        <v>0.292503433987207</v>
      </c>
      <c r="AC180" s="19" t="n">
        <v>0.354982104669511</v>
      </c>
      <c r="AD180" s="19" t="n">
        <v>0.42770943962207</v>
      </c>
      <c r="AE180" s="19"/>
      <c r="AF180" s="19" t="n">
        <v>0.414689598277991</v>
      </c>
      <c r="AG180" s="19" t="n">
        <v>0.329851803415516</v>
      </c>
      <c r="AH180" s="19" t="n">
        <v>0.248901051029114</v>
      </c>
      <c r="AI180" s="19" t="n">
        <v>0.216845473679183</v>
      </c>
      <c r="AJ180" s="19" t="n">
        <v>0.161829912950675</v>
      </c>
      <c r="AK180" s="19"/>
      <c r="AL180" s="19" t="n">
        <v>0.27423669009668</v>
      </c>
      <c r="AM180" s="19" t="n">
        <v>0.324563088710857</v>
      </c>
      <c r="AN180" s="19" t="n">
        <v>0</v>
      </c>
      <c r="AO180" s="19" t="n">
        <v>0.418148727193111</v>
      </c>
      <c r="AP180" s="19" t="n">
        <v>0.333742802577208</v>
      </c>
      <c r="AQ180" s="19" t="n">
        <v>0.303797108884799</v>
      </c>
      <c r="AR180" s="19" t="n">
        <v>0.262735718856299</v>
      </c>
      <c r="AS180" s="19"/>
      <c r="AT180" s="19" t="n">
        <v>0.228799023506711</v>
      </c>
      <c r="AU180" s="19" t="n">
        <v>0.355905295799204</v>
      </c>
      <c r="AV180" s="19"/>
      <c r="AW180" s="19" t="n">
        <v>0.346730433560232</v>
      </c>
      <c r="AX180" s="19" t="n">
        <v>0.253507758492381</v>
      </c>
    </row>
    <row r="181">
      <c r="B181" t="s">
        <v>175</v>
      </c>
      <c r="C181" s="19" t="n">
        <v>0.524988805048302</v>
      </c>
      <c r="D181" s="19" t="n">
        <v>0.605742823170259</v>
      </c>
      <c r="E181" s="19" t="n">
        <v>0.448226250543204</v>
      </c>
      <c r="F181" s="19"/>
      <c r="G181" s="19" t="n">
        <v>0.596208451378298</v>
      </c>
      <c r="H181" s="19" t="n">
        <v>0.63385033493705</v>
      </c>
      <c r="I181" s="19" t="n">
        <v>0.50523320020677</v>
      </c>
      <c r="J181" s="19" t="n">
        <v>0.471352036157382</v>
      </c>
      <c r="K181" s="19" t="n">
        <v>0.480981428155958</v>
      </c>
      <c r="L181" s="19" t="n">
        <v>0.478158438176175</v>
      </c>
      <c r="M181" s="19"/>
      <c r="N181" s="19" t="n">
        <v>0.656627389305839</v>
      </c>
      <c r="O181" s="19" t="n">
        <v>0.525605778211201</v>
      </c>
      <c r="P181" s="19" t="n">
        <v>0.487179038881938</v>
      </c>
      <c r="Q181" s="19" t="n">
        <v>0.419736439224094</v>
      </c>
      <c r="R181" s="19"/>
      <c r="S181" s="19" t="n">
        <v>0.613865415684907</v>
      </c>
      <c r="T181" s="19" t="n">
        <v>0.572563221046915</v>
      </c>
      <c r="U181" s="19" t="n">
        <v>0.504816220843453</v>
      </c>
      <c r="V181" s="19" t="n">
        <v>0.460427117296581</v>
      </c>
      <c r="W181" s="19" t="n">
        <v>0.519587912017539</v>
      </c>
      <c r="X181" s="19" t="n">
        <v>0.460763390706671</v>
      </c>
      <c r="Y181" s="19" t="n">
        <v>0.509945182963277</v>
      </c>
      <c r="Z181" s="19" t="n">
        <v>0.596930562435773</v>
      </c>
      <c r="AA181" s="19" t="n">
        <v>0.575922336929938</v>
      </c>
      <c r="AB181" s="19" t="n">
        <v>0.494800609571563</v>
      </c>
      <c r="AC181" s="19" t="n">
        <v>0.391872094480948</v>
      </c>
      <c r="AD181" s="19" t="n">
        <v>0.432632707375017</v>
      </c>
      <c r="AE181" s="19"/>
      <c r="AF181" s="19" t="n">
        <v>0.342531536376821</v>
      </c>
      <c r="AG181" s="19" t="n">
        <v>0.524013773094949</v>
      </c>
      <c r="AH181" s="19" t="n">
        <v>0.620440825425321</v>
      </c>
      <c r="AI181" s="19" t="n">
        <v>0.686084419130096</v>
      </c>
      <c r="AJ181" s="19" t="n">
        <v>0.77185824416127</v>
      </c>
      <c r="AK181" s="19"/>
      <c r="AL181" s="19" t="n">
        <v>0.536115380184634</v>
      </c>
      <c r="AM181" s="19" t="n">
        <v>0.558932633561906</v>
      </c>
      <c r="AN181" s="19" t="n">
        <v>0</v>
      </c>
      <c r="AO181" s="19" t="n">
        <v>0.415903071128119</v>
      </c>
      <c r="AP181" s="19" t="n">
        <v>0.448318806512511</v>
      </c>
      <c r="AQ181" s="19" t="n">
        <v>0.558528214291653</v>
      </c>
      <c r="AR181" s="19" t="n">
        <v>0.502708020699344</v>
      </c>
      <c r="AS181" s="19"/>
      <c r="AT181" s="19" t="n">
        <v>0.720279717949568</v>
      </c>
      <c r="AU181" s="19" t="n">
        <v>0.408999149399664</v>
      </c>
      <c r="AV181" s="19"/>
      <c r="AW181" s="19" t="n">
        <v>0.4653822631806</v>
      </c>
      <c r="AX181" s="19" t="n">
        <v>0.666032284459593</v>
      </c>
    </row>
    <row r="182">
      <c r="B182" t="s">
        <v>89</v>
      </c>
      <c r="C182" s="19" t="n">
        <v>0.166468356830686</v>
      </c>
      <c r="D182" s="19" t="n">
        <v>0.122900503677081</v>
      </c>
      <c r="E182" s="19" t="n">
        <v>0.209639125841863</v>
      </c>
      <c r="F182" s="19"/>
      <c r="G182" s="19" t="n">
        <v>0.0511089239066358</v>
      </c>
      <c r="H182" s="19" t="n">
        <v>0.115915805539709</v>
      </c>
      <c r="I182" s="19" t="n">
        <v>0.14449055761714</v>
      </c>
      <c r="J182" s="19" t="n">
        <v>0.173195100523185</v>
      </c>
      <c r="K182" s="19" t="n">
        <v>0.239283937775613</v>
      </c>
      <c r="L182" s="19" t="n">
        <v>0.248214911670078</v>
      </c>
      <c r="M182" s="19"/>
      <c r="N182" s="19" t="n">
        <v>0.119641745200057</v>
      </c>
      <c r="O182" s="19" t="n">
        <v>0.18216661497281</v>
      </c>
      <c r="P182" s="19" t="n">
        <v>0.168386694742821</v>
      </c>
      <c r="Q182" s="19" t="n">
        <v>0.200321374399982</v>
      </c>
      <c r="R182" s="19"/>
      <c r="S182" s="19" t="n">
        <v>0.147967239565016</v>
      </c>
      <c r="T182" s="19" t="n">
        <v>0.154369562092319</v>
      </c>
      <c r="U182" s="19" t="n">
        <v>0.193676116103541</v>
      </c>
      <c r="V182" s="19" t="n">
        <v>0.169735728126596</v>
      </c>
      <c r="W182" s="19" t="n">
        <v>0.146567929537398</v>
      </c>
      <c r="X182" s="19" t="n">
        <v>0.165782688078988</v>
      </c>
      <c r="Y182" s="19" t="n">
        <v>0.135563445091291</v>
      </c>
      <c r="Z182" s="19" t="n">
        <v>0.180962308437583</v>
      </c>
      <c r="AA182" s="19" t="n">
        <v>0.141819275015463</v>
      </c>
      <c r="AB182" s="19" t="n">
        <v>0.21269595644123</v>
      </c>
      <c r="AC182" s="19" t="n">
        <v>0.253145800849541</v>
      </c>
      <c r="AD182" s="19" t="n">
        <v>0.139657853002912</v>
      </c>
      <c r="AE182" s="19"/>
      <c r="AF182" s="19" t="n">
        <v>0.242778865345188</v>
      </c>
      <c r="AG182" s="19" t="n">
        <v>0.146134423489535</v>
      </c>
      <c r="AH182" s="19" t="n">
        <v>0.130658123545565</v>
      </c>
      <c r="AI182" s="19" t="n">
        <v>0.0970701071907207</v>
      </c>
      <c r="AJ182" s="19" t="n">
        <v>0.0663118428880546</v>
      </c>
      <c r="AK182" s="19"/>
      <c r="AL182" s="19" t="n">
        <v>0.189647929718686</v>
      </c>
      <c r="AM182" s="19" t="n">
        <v>0.116504277727237</v>
      </c>
      <c r="AN182" s="19" t="n">
        <v>0</v>
      </c>
      <c r="AO182" s="19" t="n">
        <v>0.16594820167877</v>
      </c>
      <c r="AP182" s="19" t="n">
        <v>0.217938390910281</v>
      </c>
      <c r="AQ182" s="19" t="n">
        <v>0.137674676823548</v>
      </c>
      <c r="AR182" s="19" t="n">
        <v>0.234556260444357</v>
      </c>
      <c r="AS182" s="19"/>
      <c r="AT182" s="19" t="n">
        <v>0.0509212585437217</v>
      </c>
      <c r="AU182" s="19" t="n">
        <v>0.235095554801133</v>
      </c>
      <c r="AV182" s="19"/>
      <c r="AW182" s="19" t="n">
        <v>0.187887303259168</v>
      </c>
      <c r="AX182" s="19" t="n">
        <v>0.080459957048026</v>
      </c>
    </row>
    <row r="183"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</row>
    <row r="184">
      <c r="B184" s="7" t="s">
        <v>177</v>
      </c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</row>
    <row r="185">
      <c r="B185" s="23" t="s">
        <v>69</v>
      </c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</row>
    <row r="186">
      <c r="B186" t="s">
        <v>55</v>
      </c>
      <c r="C186" s="19" t="n">
        <v>0.378669199896076</v>
      </c>
      <c r="D186" s="19" t="n">
        <v>0.465298851936328</v>
      </c>
      <c r="E186" s="19" t="n">
        <v>0.295154722414322</v>
      </c>
      <c r="F186" s="19"/>
      <c r="G186" s="19" t="n">
        <v>0.275800442215362</v>
      </c>
      <c r="H186" s="19" t="n">
        <v>0.399890661220438</v>
      </c>
      <c r="I186" s="19" t="n">
        <v>0.40954713881636</v>
      </c>
      <c r="J186" s="19" t="n">
        <v>0.414174517997716</v>
      </c>
      <c r="K186" s="19" t="n">
        <v>0.484879795220743</v>
      </c>
      <c r="L186" s="19" t="n">
        <v>0.302985535555992</v>
      </c>
      <c r="M186" s="19"/>
      <c r="N186" s="19" t="n">
        <v>0.454420087948875</v>
      </c>
      <c r="O186" s="19" t="n">
        <v>0.406629579167534</v>
      </c>
      <c r="P186" s="19" t="n">
        <v>0.37329042139339</v>
      </c>
      <c r="Q186" s="19" t="n">
        <v>0.274633438702076</v>
      </c>
      <c r="R186" s="19"/>
      <c r="S186" s="19" t="n">
        <v>0.429965209641059</v>
      </c>
      <c r="T186" s="19" t="n">
        <v>0.344297484465218</v>
      </c>
      <c r="U186" s="19" t="n">
        <v>0.434798721915275</v>
      </c>
      <c r="V186" s="19" t="n">
        <v>0.36548585528922</v>
      </c>
      <c r="W186" s="19" t="n">
        <v>0.329838551210139</v>
      </c>
      <c r="X186" s="19" t="n">
        <v>0.310556372731283</v>
      </c>
      <c r="Y186" s="19" t="n">
        <v>0.411341836512193</v>
      </c>
      <c r="Z186" s="19" t="n">
        <v>0.297460784578058</v>
      </c>
      <c r="AA186" s="19" t="n">
        <v>0.405708868212804</v>
      </c>
      <c r="AB186" s="19" t="n">
        <v>0.403886228532838</v>
      </c>
      <c r="AC186" s="19" t="n">
        <v>0.342201685250112</v>
      </c>
      <c r="AD186" s="19" t="n">
        <v>0.403925698151672</v>
      </c>
      <c r="AE186" s="19"/>
      <c r="AF186" s="19" t="n">
        <v>0.281586492519067</v>
      </c>
      <c r="AG186" s="19" t="n">
        <v>0.381673064432517</v>
      </c>
      <c r="AH186" s="19" t="n">
        <v>0.400386950588094</v>
      </c>
      <c r="AI186" s="19" t="n">
        <v>0.491334239458743</v>
      </c>
      <c r="AJ186" s="19" t="n">
        <v>0.368390369054862</v>
      </c>
      <c r="AK186" s="19"/>
      <c r="AL186" s="19" t="n">
        <v>0.429626401096099</v>
      </c>
      <c r="AM186" s="19" t="n">
        <v>0.448374270072004</v>
      </c>
      <c r="AN186" s="19" t="n">
        <v>0</v>
      </c>
      <c r="AO186" s="19" t="n">
        <v>0.323855162697835</v>
      </c>
      <c r="AP186" s="19" t="n">
        <v>0.230959073455337</v>
      </c>
      <c r="AQ186" s="19" t="n">
        <v>0.345181886590233</v>
      </c>
      <c r="AR186" s="19" t="n">
        <v>0.125655814456586</v>
      </c>
      <c r="AS186" s="19"/>
      <c r="AT186" s="19" t="n">
        <v>0.566417337589041</v>
      </c>
      <c r="AU186" s="19" t="n">
        <v>0.266705414109597</v>
      </c>
      <c r="AV186" s="19"/>
      <c r="AW186" s="19" t="n">
        <v>0.274188459071566</v>
      </c>
      <c r="AX186" s="19" t="n">
        <v>0.553473982968813</v>
      </c>
    </row>
    <row r="187">
      <c r="B187" t="s">
        <v>56</v>
      </c>
      <c r="C187" s="19" t="n">
        <v>0.400733236946628</v>
      </c>
      <c r="D187" s="19" t="n">
        <v>0.33611843768005</v>
      </c>
      <c r="E187" s="19" t="n">
        <v>0.463812501608192</v>
      </c>
      <c r="F187" s="19"/>
      <c r="G187" s="19" t="n">
        <v>0.600444981249372</v>
      </c>
      <c r="H187" s="19" t="n">
        <v>0.424781765425737</v>
      </c>
      <c r="I187" s="19" t="n">
        <v>0.373009387937097</v>
      </c>
      <c r="J187" s="19" t="n">
        <v>0.300637308640398</v>
      </c>
      <c r="K187" s="19" t="n">
        <v>0.265004875565349</v>
      </c>
      <c r="L187" s="19" t="n">
        <v>0.44419006345532</v>
      </c>
      <c r="M187" s="19"/>
      <c r="N187" s="19" t="n">
        <v>0.374985946270822</v>
      </c>
      <c r="O187" s="19" t="n">
        <v>0.320113868181275</v>
      </c>
      <c r="P187" s="19" t="n">
        <v>0.424793762682306</v>
      </c>
      <c r="Q187" s="19" t="n">
        <v>0.488005512934128</v>
      </c>
      <c r="R187" s="19"/>
      <c r="S187" s="19" t="n">
        <v>0.395545904222146</v>
      </c>
      <c r="T187" s="19" t="n">
        <v>0.37046134427564</v>
      </c>
      <c r="U187" s="19" t="n">
        <v>0.288143216115145</v>
      </c>
      <c r="V187" s="19" t="n">
        <v>0.412495280704432</v>
      </c>
      <c r="W187" s="19" t="n">
        <v>0.449931771408166</v>
      </c>
      <c r="X187" s="19" t="n">
        <v>0.524243169846805</v>
      </c>
      <c r="Y187" s="19" t="n">
        <v>0.394150082655081</v>
      </c>
      <c r="Z187" s="19" t="n">
        <v>0.454239773314625</v>
      </c>
      <c r="AA187" s="19" t="n">
        <v>0.384720179181199</v>
      </c>
      <c r="AB187" s="19" t="n">
        <v>0.37430274983835</v>
      </c>
      <c r="AC187" s="19" t="n">
        <v>0.443699544725209</v>
      </c>
      <c r="AD187" s="19" t="n">
        <v>0.346032733791967</v>
      </c>
      <c r="AE187" s="19"/>
      <c r="AF187" s="19" t="n">
        <v>0.489866028145148</v>
      </c>
      <c r="AG187" s="19" t="n">
        <v>0.375492271180494</v>
      </c>
      <c r="AH187" s="19" t="n">
        <v>0.370187563228554</v>
      </c>
      <c r="AI187" s="19" t="n">
        <v>0.352055051486922</v>
      </c>
      <c r="AJ187" s="19" t="n">
        <v>0.554301504269022</v>
      </c>
      <c r="AK187" s="19"/>
      <c r="AL187" s="19" t="n">
        <v>0.351160619263747</v>
      </c>
      <c r="AM187" s="19" t="n">
        <v>0.336144739796675</v>
      </c>
      <c r="AN187" s="19" t="n">
        <v>0</v>
      </c>
      <c r="AO187" s="19" t="n">
        <v>0.444470143237354</v>
      </c>
      <c r="AP187" s="19" t="n">
        <v>0.563693490615995</v>
      </c>
      <c r="AQ187" s="19" t="n">
        <v>0.441514876391174</v>
      </c>
      <c r="AR187" s="19" t="n">
        <v>0.578457744307967</v>
      </c>
      <c r="AS187" s="19"/>
      <c r="AT187" s="19" t="n">
        <v>0.31330676052284</v>
      </c>
      <c r="AU187" s="19" t="n">
        <v>0.45287010178407</v>
      </c>
      <c r="AV187" s="19"/>
      <c r="AW187" s="19" t="n">
        <v>0.468195985942427</v>
      </c>
      <c r="AX187" s="19" t="n">
        <v>0.288342994177222</v>
      </c>
    </row>
    <row r="188">
      <c r="B188" t="s">
        <v>89</v>
      </c>
      <c r="C188" s="19" t="n">
        <v>0.220597563157296</v>
      </c>
      <c r="D188" s="19" t="n">
        <v>0.198582710383621</v>
      </c>
      <c r="E188" s="19" t="n">
        <v>0.241032775977486</v>
      </c>
      <c r="F188" s="19"/>
      <c r="G188" s="19" t="n">
        <v>0.123754576535267</v>
      </c>
      <c r="H188" s="19" t="n">
        <v>0.175327573353825</v>
      </c>
      <c r="I188" s="19" t="n">
        <v>0.217443473246543</v>
      </c>
      <c r="J188" s="19" t="n">
        <v>0.285188173361886</v>
      </c>
      <c r="K188" s="19" t="n">
        <v>0.250115329213908</v>
      </c>
      <c r="L188" s="19" t="n">
        <v>0.252824400988689</v>
      </c>
      <c r="M188" s="19"/>
      <c r="N188" s="19" t="n">
        <v>0.170593965780303</v>
      </c>
      <c r="O188" s="19" t="n">
        <v>0.273256552651192</v>
      </c>
      <c r="P188" s="19" t="n">
        <v>0.201915815924305</v>
      </c>
      <c r="Q188" s="19" t="n">
        <v>0.237361048363797</v>
      </c>
      <c r="R188" s="19"/>
      <c r="S188" s="19" t="n">
        <v>0.174488886136795</v>
      </c>
      <c r="T188" s="19" t="n">
        <v>0.285241171259142</v>
      </c>
      <c r="U188" s="19" t="n">
        <v>0.27705806196958</v>
      </c>
      <c r="V188" s="19" t="n">
        <v>0.222018864006348</v>
      </c>
      <c r="W188" s="19" t="n">
        <v>0.220229677381695</v>
      </c>
      <c r="X188" s="19" t="n">
        <v>0.165200457421911</v>
      </c>
      <c r="Y188" s="19" t="n">
        <v>0.194508080832727</v>
      </c>
      <c r="Z188" s="19" t="n">
        <v>0.248299442107317</v>
      </c>
      <c r="AA188" s="19" t="n">
        <v>0.209570952605997</v>
      </c>
      <c r="AB188" s="19" t="n">
        <v>0.221811021628813</v>
      </c>
      <c r="AC188" s="19" t="n">
        <v>0.214098770024679</v>
      </c>
      <c r="AD188" s="19" t="n">
        <v>0.250041568056361</v>
      </c>
      <c r="AE188" s="19"/>
      <c r="AF188" s="19" t="n">
        <v>0.228547479335786</v>
      </c>
      <c r="AG188" s="19" t="n">
        <v>0.242834664386989</v>
      </c>
      <c r="AH188" s="19" t="n">
        <v>0.229425486183352</v>
      </c>
      <c r="AI188" s="19" t="n">
        <v>0.156610709054335</v>
      </c>
      <c r="AJ188" s="19" t="n">
        <v>0.0773081266761163</v>
      </c>
      <c r="AK188" s="19"/>
      <c r="AL188" s="19" t="n">
        <v>0.219212979640154</v>
      </c>
      <c r="AM188" s="19" t="n">
        <v>0.215480990131321</v>
      </c>
      <c r="AN188" s="19" t="n">
        <v>0</v>
      </c>
      <c r="AO188" s="19" t="n">
        <v>0.231674694064812</v>
      </c>
      <c r="AP188" s="19" t="n">
        <v>0.205347435928667</v>
      </c>
      <c r="AQ188" s="19" t="n">
        <v>0.213303237018593</v>
      </c>
      <c r="AR188" s="19" t="n">
        <v>0.295886441235447</v>
      </c>
      <c r="AS188" s="19"/>
      <c r="AT188" s="19" t="n">
        <v>0.12027590188812</v>
      </c>
      <c r="AU188" s="19" t="n">
        <v>0.280424484106333</v>
      </c>
      <c r="AV188" s="19"/>
      <c r="AW188" s="19" t="n">
        <v>0.257615554986007</v>
      </c>
      <c r="AX188" s="19" t="n">
        <v>0.158183022853965</v>
      </c>
    </row>
    <row r="189"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</row>
    <row r="190">
      <c r="B190" s="7" t="s">
        <v>178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</row>
    <row r="191">
      <c r="B191" s="23" t="s">
        <v>179</v>
      </c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</row>
    <row r="192">
      <c r="B192" t="s">
        <v>55</v>
      </c>
      <c r="C192" s="19" t="n">
        <v>0.528556401046287</v>
      </c>
      <c r="D192" s="19" t="n">
        <v>0.550899602704154</v>
      </c>
      <c r="E192" s="19" t="n">
        <v>0.493993917005624</v>
      </c>
      <c r="F192" s="19"/>
      <c r="G192" s="19" t="n">
        <v>0.639755445412825</v>
      </c>
      <c r="H192" s="19" t="n">
        <v>0.6293865591708</v>
      </c>
      <c r="I192" s="19" t="n">
        <v>0.505948277703128</v>
      </c>
      <c r="J192" s="19" t="n">
        <v>0.517856283465802</v>
      </c>
      <c r="K192" s="19" t="n">
        <v>0.462884479084299</v>
      </c>
      <c r="L192" s="19" t="n">
        <v>0.458508864844715</v>
      </c>
      <c r="M192" s="19"/>
      <c r="N192" s="19" t="n">
        <v>0.638885624251946</v>
      </c>
      <c r="O192" s="19" t="n">
        <v>0.422768492740143</v>
      </c>
      <c r="P192" s="19" t="n">
        <v>0.490132564308975</v>
      </c>
      <c r="Q192" s="19" t="n">
        <v>0.539511864484187</v>
      </c>
      <c r="R192" s="19"/>
      <c r="S192" s="19" t="n">
        <v>0.654816764888503</v>
      </c>
      <c r="T192" s="19" t="n">
        <v>0.423081069089733</v>
      </c>
      <c r="U192" s="19" t="n">
        <v>0.530492139213899</v>
      </c>
      <c r="V192" s="19" t="n">
        <v>0.471508049833185</v>
      </c>
      <c r="W192" s="19" t="n">
        <v>0.597552766111386</v>
      </c>
      <c r="X192" s="19" t="n">
        <v>0.52287695563255</v>
      </c>
      <c r="Y192" s="19" t="n">
        <v>0.481216488579224</v>
      </c>
      <c r="Z192" s="19" t="n">
        <v>0.392223126707505</v>
      </c>
      <c r="AA192" s="19" t="n">
        <v>0.552595464836118</v>
      </c>
      <c r="AB192" s="19" t="n">
        <v>0.656162128720759</v>
      </c>
      <c r="AC192" s="19" t="n">
        <v>0.305108530034648</v>
      </c>
      <c r="AD192" s="19" t="n">
        <v>0.429108330097918</v>
      </c>
      <c r="AE192" s="19"/>
      <c r="AF192" s="19" t="n">
        <v>0.400081591083573</v>
      </c>
      <c r="AG192" s="19" t="n">
        <v>0.460025491245051</v>
      </c>
      <c r="AH192" s="19" t="n">
        <v>0.593344239446176</v>
      </c>
      <c r="AI192" s="19" t="n">
        <v>0.666530508896412</v>
      </c>
      <c r="AJ192" s="19" t="n">
        <v>0.764681381339958</v>
      </c>
      <c r="AK192" s="19"/>
      <c r="AL192" s="19" t="n">
        <v>0.522943802752684</v>
      </c>
      <c r="AM192" s="19" t="n">
        <v>0.49332359157961</v>
      </c>
      <c r="AN192" s="19" t="n">
        <v>0</v>
      </c>
      <c r="AO192" s="19" t="n">
        <v>0.588526344949489</v>
      </c>
      <c r="AP192" s="19" t="n">
        <v>0.54498033881141</v>
      </c>
      <c r="AQ192" s="19" t="n">
        <v>0.541590979618278</v>
      </c>
      <c r="AR192" s="19" t="n">
        <v>0.672515388446433</v>
      </c>
      <c r="AS192" s="19"/>
      <c r="AT192" s="19" t="n">
        <v>0.587241137201819</v>
      </c>
      <c r="AU192" s="19" t="n">
        <v>0.454231934718659</v>
      </c>
      <c r="AV192" s="19"/>
      <c r="AW192" s="19" t="n">
        <v>0.454981934539081</v>
      </c>
      <c r="AX192" s="19" t="n">
        <v>0.582904021643346</v>
      </c>
    </row>
    <row r="193">
      <c r="B193" t="s">
        <v>56</v>
      </c>
      <c r="C193" s="19" t="n">
        <v>0.471443598953712</v>
      </c>
      <c r="D193" s="19" t="n">
        <v>0.449100397295846</v>
      </c>
      <c r="E193" s="19" t="n">
        <v>0.506006082994376</v>
      </c>
      <c r="F193" s="19"/>
      <c r="G193" s="19" t="n">
        <v>0.360244554587175</v>
      </c>
      <c r="H193" s="19" t="n">
        <v>0.3706134408292</v>
      </c>
      <c r="I193" s="19" t="n">
        <v>0.494051722296872</v>
      </c>
      <c r="J193" s="19" t="n">
        <v>0.482143716534198</v>
      </c>
      <c r="K193" s="19" t="n">
        <v>0.537115520915701</v>
      </c>
      <c r="L193" s="19" t="n">
        <v>0.541491135155285</v>
      </c>
      <c r="M193" s="19"/>
      <c r="N193" s="19" t="n">
        <v>0.361114375748054</v>
      </c>
      <c r="O193" s="19" t="n">
        <v>0.577231507259857</v>
      </c>
      <c r="P193" s="19" t="n">
        <v>0.509867435691025</v>
      </c>
      <c r="Q193" s="19" t="n">
        <v>0.460488135515813</v>
      </c>
      <c r="R193" s="19"/>
      <c r="S193" s="19" t="n">
        <v>0.345183235111497</v>
      </c>
      <c r="T193" s="19" t="n">
        <v>0.576918930910267</v>
      </c>
      <c r="U193" s="19" t="n">
        <v>0.469507860786101</v>
      </c>
      <c r="V193" s="19" t="n">
        <v>0.528491950166815</v>
      </c>
      <c r="W193" s="19" t="n">
        <v>0.402447233888614</v>
      </c>
      <c r="X193" s="19" t="n">
        <v>0.47712304436745</v>
      </c>
      <c r="Y193" s="19" t="n">
        <v>0.518783511420776</v>
      </c>
      <c r="Z193" s="19" t="n">
        <v>0.607776873292495</v>
      </c>
      <c r="AA193" s="19" t="n">
        <v>0.447404535163882</v>
      </c>
      <c r="AB193" s="19" t="n">
        <v>0.343837871279241</v>
      </c>
      <c r="AC193" s="19" t="n">
        <v>0.694891469965352</v>
      </c>
      <c r="AD193" s="19" t="n">
        <v>0.570891669902082</v>
      </c>
      <c r="AE193" s="19"/>
      <c r="AF193" s="19" t="n">
        <v>0.599918408916426</v>
      </c>
      <c r="AG193" s="19" t="n">
        <v>0.539974508754949</v>
      </c>
      <c r="AH193" s="19" t="n">
        <v>0.406655760553824</v>
      </c>
      <c r="AI193" s="19" t="n">
        <v>0.333469491103588</v>
      </c>
      <c r="AJ193" s="19" t="n">
        <v>0.235318618660042</v>
      </c>
      <c r="AK193" s="19"/>
      <c r="AL193" s="19" t="n">
        <v>0.477056197247316</v>
      </c>
      <c r="AM193" s="19" t="n">
        <v>0.50667640842039</v>
      </c>
      <c r="AN193" s="19" t="n">
        <v>0</v>
      </c>
      <c r="AO193" s="19" t="n">
        <v>0.411473655050511</v>
      </c>
      <c r="AP193" s="19" t="n">
        <v>0.45501966118859</v>
      </c>
      <c r="AQ193" s="19" t="n">
        <v>0.458409020381722</v>
      </c>
      <c r="AR193" s="19" t="n">
        <v>0.327484611553567</v>
      </c>
      <c r="AS193" s="19"/>
      <c r="AT193" s="19" t="n">
        <v>0.412758862798181</v>
      </c>
      <c r="AU193" s="19" t="n">
        <v>0.545768065281341</v>
      </c>
      <c r="AV193" s="19"/>
      <c r="AW193" s="19" t="n">
        <v>0.545018065460919</v>
      </c>
      <c r="AX193" s="19" t="n">
        <v>0.417095978356654</v>
      </c>
    </row>
    <row r="194"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</row>
    <row r="195">
      <c r="B195" s="7" t="s">
        <v>186</v>
      </c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</row>
    <row r="196">
      <c r="B196" s="23" t="s">
        <v>187</v>
      </c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</row>
    <row r="197">
      <c r="B197" t="s">
        <v>180</v>
      </c>
      <c r="C197" s="19" t="n">
        <v>0.731701292847423</v>
      </c>
      <c r="D197" s="19" t="n">
        <v>0.716709488273418</v>
      </c>
      <c r="E197" s="19" t="n">
        <v>0.745061973991016</v>
      </c>
      <c r="F197" s="19"/>
      <c r="G197" s="19" t="n">
        <v>0.638686714602443</v>
      </c>
      <c r="H197" s="19" t="n">
        <v>0.62975634463012</v>
      </c>
      <c r="I197" s="19" t="n">
        <v>0.724709763297651</v>
      </c>
      <c r="J197" s="19" t="n">
        <v>0.752265933852785</v>
      </c>
      <c r="K197" s="19" t="n">
        <v>0.828482883334638</v>
      </c>
      <c r="L197" s="19" t="n">
        <v>0.826909866664643</v>
      </c>
      <c r="M197" s="19"/>
      <c r="N197" s="19" t="n">
        <v>0.776043435660098</v>
      </c>
      <c r="O197" s="19" t="n">
        <v>0.766194812978473</v>
      </c>
      <c r="P197" s="19" t="n">
        <v>0.664028232234128</v>
      </c>
      <c r="Q197" s="19" t="n">
        <v>0.709845662048158</v>
      </c>
      <c r="R197" s="19"/>
      <c r="S197" s="19" t="n">
        <v>0.673235628742768</v>
      </c>
      <c r="T197" s="19" t="n">
        <v>0.721229689732394</v>
      </c>
      <c r="U197" s="19" t="n">
        <v>0.696539097043667</v>
      </c>
      <c r="V197" s="19" t="n">
        <v>0.729814363622367</v>
      </c>
      <c r="W197" s="19" t="n">
        <v>0.822279830336336</v>
      </c>
      <c r="X197" s="19" t="n">
        <v>0.60616760487213</v>
      </c>
      <c r="Y197" s="19" t="n">
        <v>0.841784309737366</v>
      </c>
      <c r="Z197" s="19" t="n">
        <v>0.728721660212765</v>
      </c>
      <c r="AA197" s="19" t="n">
        <v>0.724747712677556</v>
      </c>
      <c r="AB197" s="19" t="n">
        <v>0.751357151855584</v>
      </c>
      <c r="AC197" s="19" t="n">
        <v>0.808673193027636</v>
      </c>
      <c r="AD197" s="19" t="n">
        <v>0.887088233006835</v>
      </c>
      <c r="AE197" s="19"/>
      <c r="AF197" s="19" t="n">
        <v>0.727212280250998</v>
      </c>
      <c r="AG197" s="19" t="n">
        <v>0.749390219670663</v>
      </c>
      <c r="AH197" s="19" t="n">
        <v>0.767486037807268</v>
      </c>
      <c r="AI197" s="19" t="n">
        <v>0.67012175374226</v>
      </c>
      <c r="AJ197" s="19" t="n">
        <v>0.652457712456525</v>
      </c>
      <c r="AK197" s="19"/>
      <c r="AL197" s="19" t="n">
        <v>0.797214968560263</v>
      </c>
      <c r="AM197" s="19" t="n">
        <v>0.688430434182014</v>
      </c>
      <c r="AN197" s="19" t="n">
        <v>0</v>
      </c>
      <c r="AO197" s="19" t="n">
        <v>0.554508332297834</v>
      </c>
      <c r="AP197" s="19" t="n">
        <v>0.801572275092995</v>
      </c>
      <c r="AQ197" s="19" t="n">
        <v>0.715034994005386</v>
      </c>
      <c r="AR197" s="19" t="n">
        <v>0.744060094311095</v>
      </c>
      <c r="AS197" s="19"/>
      <c r="AT197" s="19" t="n">
        <v>0.718196923473175</v>
      </c>
      <c r="AU197" s="19" t="n">
        <v>0.740399978570249</v>
      </c>
      <c r="AV197" s="19"/>
      <c r="AW197" s="19" t="n">
        <v>0.719109309739024</v>
      </c>
      <c r="AX197" s="19" t="n">
        <v>0.741241308015268</v>
      </c>
    </row>
    <row r="198">
      <c r="B198" t="s">
        <v>181</v>
      </c>
      <c r="C198" s="19" t="n">
        <v>0.602787849109952</v>
      </c>
      <c r="D198" s="19" t="n">
        <v>0.583528988003654</v>
      </c>
      <c r="E198" s="19" t="n">
        <v>0.62436224811201</v>
      </c>
      <c r="F198" s="19"/>
      <c r="G198" s="19" t="n">
        <v>0.469686719186771</v>
      </c>
      <c r="H198" s="19" t="n">
        <v>0.594434317427221</v>
      </c>
      <c r="I198" s="19" t="n">
        <v>0.640179050346509</v>
      </c>
      <c r="J198" s="19" t="n">
        <v>0.570512112675692</v>
      </c>
      <c r="K198" s="19" t="n">
        <v>0.649285687815363</v>
      </c>
      <c r="L198" s="19" t="n">
        <v>0.682545779741264</v>
      </c>
      <c r="M198" s="19"/>
      <c r="N198" s="19" t="n">
        <v>0.602262912147637</v>
      </c>
      <c r="O198" s="19" t="n">
        <v>0.649524256968052</v>
      </c>
      <c r="P198" s="19" t="n">
        <v>0.562304362268877</v>
      </c>
      <c r="Q198" s="19" t="n">
        <v>0.596285987895984</v>
      </c>
      <c r="R198" s="19"/>
      <c r="S198" s="19" t="n">
        <v>0.566632769142025</v>
      </c>
      <c r="T198" s="19" t="n">
        <v>0.514643391750741</v>
      </c>
      <c r="U198" s="19" t="n">
        <v>0.579417950330138</v>
      </c>
      <c r="V198" s="19" t="n">
        <v>0.606605912415592</v>
      </c>
      <c r="W198" s="19" t="n">
        <v>0.531496310898063</v>
      </c>
      <c r="X198" s="19" t="n">
        <v>0.61720242633453</v>
      </c>
      <c r="Y198" s="19" t="n">
        <v>0.585093599599722</v>
      </c>
      <c r="Z198" s="19" t="n">
        <v>0.634417422758002</v>
      </c>
      <c r="AA198" s="19" t="n">
        <v>0.694562774883448</v>
      </c>
      <c r="AB198" s="19" t="n">
        <v>0.671136435258654</v>
      </c>
      <c r="AC198" s="19" t="n">
        <v>0.663430287905557</v>
      </c>
      <c r="AD198" s="19" t="n">
        <v>0.716402045614633</v>
      </c>
      <c r="AE198" s="19"/>
      <c r="AF198" s="19" t="n">
        <v>0.638339619574586</v>
      </c>
      <c r="AG198" s="19" t="n">
        <v>0.536548140594121</v>
      </c>
      <c r="AH198" s="19" t="n">
        <v>0.661780969234388</v>
      </c>
      <c r="AI198" s="19" t="n">
        <v>0.564666143250721</v>
      </c>
      <c r="AJ198" s="19" t="n">
        <v>0.752955202792799</v>
      </c>
      <c r="AK198" s="19"/>
      <c r="AL198" s="19" t="n">
        <v>0.605099635068415</v>
      </c>
      <c r="AM198" s="19" t="n">
        <v>0.603479695973745</v>
      </c>
      <c r="AN198" s="19" t="n">
        <v>0</v>
      </c>
      <c r="AO198" s="19" t="n">
        <v>0.550770194164832</v>
      </c>
      <c r="AP198" s="19" t="n">
        <v>0.587929084825398</v>
      </c>
      <c r="AQ198" s="19" t="n">
        <v>0.641936094521098</v>
      </c>
      <c r="AR198" s="19" t="n">
        <v>0.572257548423706</v>
      </c>
      <c r="AS198" s="19"/>
      <c r="AT198" s="19" t="n">
        <v>0.592824414941663</v>
      </c>
      <c r="AU198" s="19" t="n">
        <v>0.609205681749756</v>
      </c>
      <c r="AV198" s="19"/>
      <c r="AW198" s="19" t="n">
        <v>0.597820636982211</v>
      </c>
      <c r="AX198" s="19" t="n">
        <v>0.600567360628158</v>
      </c>
    </row>
    <row r="199">
      <c r="B199" t="s">
        <v>182</v>
      </c>
      <c r="C199" s="19" t="n">
        <v>0.592306535683158</v>
      </c>
      <c r="D199" s="19" t="n">
        <v>0.581886445945652</v>
      </c>
      <c r="E199" s="19" t="n">
        <v>0.602970127613892</v>
      </c>
      <c r="F199" s="19"/>
      <c r="G199" s="19" t="n">
        <v>0.466172471853598</v>
      </c>
      <c r="H199" s="19" t="n">
        <v>0.556696258251981</v>
      </c>
      <c r="I199" s="19" t="n">
        <v>0.57546004494161</v>
      </c>
      <c r="J199" s="19" t="n">
        <v>0.554759778048048</v>
      </c>
      <c r="K199" s="19" t="n">
        <v>0.679922346953677</v>
      </c>
      <c r="L199" s="19" t="n">
        <v>0.72294476084332</v>
      </c>
      <c r="M199" s="19"/>
      <c r="N199" s="19" t="n">
        <v>0.623091887282921</v>
      </c>
      <c r="O199" s="19" t="n">
        <v>0.682285191550778</v>
      </c>
      <c r="P199" s="19" t="n">
        <v>0.482415067315602</v>
      </c>
      <c r="Q199" s="19" t="n">
        <v>0.558736237907342</v>
      </c>
      <c r="R199" s="19"/>
      <c r="S199" s="19" t="n">
        <v>0.505515998535466</v>
      </c>
      <c r="T199" s="19" t="n">
        <v>0.559680467164546</v>
      </c>
      <c r="U199" s="19" t="n">
        <v>0.528376592064931</v>
      </c>
      <c r="V199" s="19" t="n">
        <v>0.568090746411849</v>
      </c>
      <c r="W199" s="19" t="n">
        <v>0.646372214691144</v>
      </c>
      <c r="X199" s="19" t="n">
        <v>0.57828612060587</v>
      </c>
      <c r="Y199" s="19" t="n">
        <v>0.639465216691288</v>
      </c>
      <c r="Z199" s="19" t="n">
        <v>0.64350458469344</v>
      </c>
      <c r="AA199" s="19" t="n">
        <v>0.650485795337794</v>
      </c>
      <c r="AB199" s="19" t="n">
        <v>0.654282804554639</v>
      </c>
      <c r="AC199" s="19" t="n">
        <v>0.671084399941377</v>
      </c>
      <c r="AD199" s="19" t="n">
        <v>0.590846215471801</v>
      </c>
      <c r="AE199" s="19"/>
      <c r="AF199" s="19" t="n">
        <v>0.630559528795667</v>
      </c>
      <c r="AG199" s="19" t="n">
        <v>0.54883842748396</v>
      </c>
      <c r="AH199" s="19" t="n">
        <v>0.581124582328062</v>
      </c>
      <c r="AI199" s="19" t="n">
        <v>0.589233679660529</v>
      </c>
      <c r="AJ199" s="19" t="n">
        <v>0.496508580120708</v>
      </c>
      <c r="AK199" s="19"/>
      <c r="AL199" s="19" t="n">
        <v>0.647176136143793</v>
      </c>
      <c r="AM199" s="19" t="n">
        <v>0.576715691446142</v>
      </c>
      <c r="AN199" s="19" t="n">
        <v>0</v>
      </c>
      <c r="AO199" s="19" t="n">
        <v>0.596636359519757</v>
      </c>
      <c r="AP199" s="19" t="n">
        <v>0.456159801715272</v>
      </c>
      <c r="AQ199" s="19" t="n">
        <v>0.603557588626624</v>
      </c>
      <c r="AR199" s="19" t="n">
        <v>0.486093878750359</v>
      </c>
      <c r="AS199" s="19"/>
      <c r="AT199" s="19" t="n">
        <v>0.572318701250721</v>
      </c>
      <c r="AU199" s="19" t="n">
        <v>0.605181471579032</v>
      </c>
      <c r="AV199" s="19"/>
      <c r="AW199" s="19" t="n">
        <v>0.580579413831262</v>
      </c>
      <c r="AX199" s="19" t="n">
        <v>0.598418519457266</v>
      </c>
    </row>
    <row r="200">
      <c r="B200" t="s">
        <v>183</v>
      </c>
      <c r="C200" s="19" t="n">
        <v>0.561287656848011</v>
      </c>
      <c r="D200" s="19" t="n">
        <v>0.569955747157526</v>
      </c>
      <c r="E200" s="19" t="n">
        <v>0.550798004584088</v>
      </c>
      <c r="F200" s="19"/>
      <c r="G200" s="19" t="n">
        <v>0.487762932632651</v>
      </c>
      <c r="H200" s="19" t="n">
        <v>0.60377730377033</v>
      </c>
      <c r="I200" s="19" t="n">
        <v>0.527835487609552</v>
      </c>
      <c r="J200" s="19" t="n">
        <v>0.528826225637197</v>
      </c>
      <c r="K200" s="19" t="n">
        <v>0.640821601552941</v>
      </c>
      <c r="L200" s="19" t="n">
        <v>0.585381893255858</v>
      </c>
      <c r="M200" s="19"/>
      <c r="N200" s="19" t="n">
        <v>0.57388157075599</v>
      </c>
      <c r="O200" s="19" t="n">
        <v>0.618879360780101</v>
      </c>
      <c r="P200" s="19" t="n">
        <v>0.519024006345177</v>
      </c>
      <c r="Q200" s="19" t="n">
        <v>0.529698448014044</v>
      </c>
      <c r="R200" s="19"/>
      <c r="S200" s="19" t="n">
        <v>0.541830342910559</v>
      </c>
      <c r="T200" s="19" t="n">
        <v>0.545013178400883</v>
      </c>
      <c r="U200" s="19" t="n">
        <v>0.63220217287589</v>
      </c>
      <c r="V200" s="19" t="n">
        <v>0.467609403287215</v>
      </c>
      <c r="W200" s="19" t="n">
        <v>0.590293937065899</v>
      </c>
      <c r="X200" s="19" t="n">
        <v>0.560373693681376</v>
      </c>
      <c r="Y200" s="19" t="n">
        <v>0.542724082911852</v>
      </c>
      <c r="Z200" s="19" t="n">
        <v>0.617482467879344</v>
      </c>
      <c r="AA200" s="19" t="n">
        <v>0.599328493071777</v>
      </c>
      <c r="AB200" s="19" t="n">
        <v>0.604467029873554</v>
      </c>
      <c r="AC200" s="19" t="n">
        <v>0.519913639039857</v>
      </c>
      <c r="AD200" s="19" t="n">
        <v>0.573363108429395</v>
      </c>
      <c r="AE200" s="19"/>
      <c r="AF200" s="19" t="n">
        <v>0.51283987436646</v>
      </c>
      <c r="AG200" s="19" t="n">
        <v>0.555719893122909</v>
      </c>
      <c r="AH200" s="19" t="n">
        <v>0.616774386448179</v>
      </c>
      <c r="AI200" s="19" t="n">
        <v>0.529637354350631</v>
      </c>
      <c r="AJ200" s="19" t="n">
        <v>0.670444237991758</v>
      </c>
      <c r="AK200" s="19"/>
      <c r="AL200" s="19" t="n">
        <v>0.632043835387268</v>
      </c>
      <c r="AM200" s="19" t="n">
        <v>0.503620527380214</v>
      </c>
      <c r="AN200" s="19" t="n">
        <v>0</v>
      </c>
      <c r="AO200" s="19" t="n">
        <v>0.559770852081706</v>
      </c>
      <c r="AP200" s="19" t="n">
        <v>0.531414090385474</v>
      </c>
      <c r="AQ200" s="19" t="n">
        <v>0.544646062346086</v>
      </c>
      <c r="AR200" s="19" t="n">
        <v>0.523267562812853</v>
      </c>
      <c r="AS200" s="19"/>
      <c r="AT200" s="19" t="n">
        <v>0.606502666803886</v>
      </c>
      <c r="AU200" s="19" t="n">
        <v>0.532162923166584</v>
      </c>
      <c r="AV200" s="19"/>
      <c r="AW200" s="19" t="n">
        <v>0.531195660635325</v>
      </c>
      <c r="AX200" s="19" t="n">
        <v>0.611741199764858</v>
      </c>
    </row>
    <row r="201">
      <c r="B201" t="s">
        <v>184</v>
      </c>
      <c r="C201" s="19" t="n">
        <v>0.516052152646974</v>
      </c>
      <c r="D201" s="19" t="n">
        <v>0.492678160547509</v>
      </c>
      <c r="E201" s="19" t="n">
        <v>0.538984530933147</v>
      </c>
      <c r="F201" s="19"/>
      <c r="G201" s="19" t="n">
        <v>0.451977662443441</v>
      </c>
      <c r="H201" s="19" t="n">
        <v>0.558737037665412</v>
      </c>
      <c r="I201" s="19" t="n">
        <v>0.527427234361423</v>
      </c>
      <c r="J201" s="19" t="n">
        <v>0.442356790168989</v>
      </c>
      <c r="K201" s="19" t="n">
        <v>0.580403558385246</v>
      </c>
      <c r="L201" s="19" t="n">
        <v>0.540263368877339</v>
      </c>
      <c r="M201" s="19"/>
      <c r="N201" s="19" t="n">
        <v>0.540727331109808</v>
      </c>
      <c r="O201" s="19" t="n">
        <v>0.539517145125353</v>
      </c>
      <c r="P201" s="19" t="n">
        <v>0.465954682732409</v>
      </c>
      <c r="Q201" s="19" t="n">
        <v>0.509601308822687</v>
      </c>
      <c r="R201" s="19"/>
      <c r="S201" s="19" t="n">
        <v>0.519653168336738</v>
      </c>
      <c r="T201" s="19" t="n">
        <v>0.529632320802957</v>
      </c>
      <c r="U201" s="19" t="n">
        <v>0.517003446316919</v>
      </c>
      <c r="V201" s="19" t="n">
        <v>0.539160884121419</v>
      </c>
      <c r="W201" s="19" t="n">
        <v>0.513762902290709</v>
      </c>
      <c r="X201" s="19" t="n">
        <v>0.533485837977693</v>
      </c>
      <c r="Y201" s="19" t="n">
        <v>0.518711222029626</v>
      </c>
      <c r="Z201" s="19" t="n">
        <v>0.52016763579858</v>
      </c>
      <c r="AA201" s="19" t="n">
        <v>0.421106606608258</v>
      </c>
      <c r="AB201" s="19" t="n">
        <v>0.479474874210756</v>
      </c>
      <c r="AC201" s="19" t="n">
        <v>0.593103679815443</v>
      </c>
      <c r="AD201" s="19" t="n">
        <v>0.644610802195095</v>
      </c>
      <c r="AE201" s="19"/>
      <c r="AF201" s="19" t="n">
        <v>0.506838254574802</v>
      </c>
      <c r="AG201" s="19" t="n">
        <v>0.485715672425558</v>
      </c>
      <c r="AH201" s="19" t="n">
        <v>0.554686134286896</v>
      </c>
      <c r="AI201" s="19" t="n">
        <v>0.560012491703495</v>
      </c>
      <c r="AJ201" s="19" t="n">
        <v>0.501967193782514</v>
      </c>
      <c r="AK201" s="19"/>
      <c r="AL201" s="19" t="n">
        <v>0.502442983189109</v>
      </c>
      <c r="AM201" s="19" t="n">
        <v>0.47779184109609</v>
      </c>
      <c r="AN201" s="19" t="n">
        <v>0</v>
      </c>
      <c r="AO201" s="19" t="n">
        <v>0.594893695331166</v>
      </c>
      <c r="AP201" s="19" t="n">
        <v>0.482170061901292</v>
      </c>
      <c r="AQ201" s="19" t="n">
        <v>0.552956892866124</v>
      </c>
      <c r="AR201" s="19" t="n">
        <v>0.58754417150475</v>
      </c>
      <c r="AS201" s="19"/>
      <c r="AT201" s="19" t="n">
        <v>0.526567648393972</v>
      </c>
      <c r="AU201" s="19" t="n">
        <v>0.509278715829016</v>
      </c>
      <c r="AV201" s="19"/>
      <c r="AW201" s="19" t="n">
        <v>0.510053953976153</v>
      </c>
      <c r="AX201" s="19" t="n">
        <v>0.516851129657003</v>
      </c>
    </row>
    <row r="202">
      <c r="B202" t="s">
        <v>185</v>
      </c>
      <c r="C202" s="19" t="n">
        <v>0.418514018617222</v>
      </c>
      <c r="D202" s="19" t="n">
        <v>0.435563126844884</v>
      </c>
      <c r="E202" s="19" t="n">
        <v>0.40159931724157</v>
      </c>
      <c r="F202" s="19"/>
      <c r="G202" s="19" t="n">
        <v>0.524587128921805</v>
      </c>
      <c r="H202" s="19" t="n">
        <v>0.379200258036054</v>
      </c>
      <c r="I202" s="19" t="n">
        <v>0.418601997442802</v>
      </c>
      <c r="J202" s="19" t="n">
        <v>0.369515473637655</v>
      </c>
      <c r="K202" s="19" t="n">
        <v>0.41550220740219</v>
      </c>
      <c r="L202" s="19" t="n">
        <v>0.422006984766267</v>
      </c>
      <c r="M202" s="19"/>
      <c r="N202" s="19" t="n">
        <v>0.487108815680289</v>
      </c>
      <c r="O202" s="19" t="n">
        <v>0.410522918697009</v>
      </c>
      <c r="P202" s="19" t="n">
        <v>0.376917017936548</v>
      </c>
      <c r="Q202" s="19" t="n">
        <v>0.383712055096804</v>
      </c>
      <c r="R202" s="19"/>
      <c r="S202" s="19" t="n">
        <v>0.410448232874954</v>
      </c>
      <c r="T202" s="19" t="n">
        <v>0.349117483277578</v>
      </c>
      <c r="U202" s="19" t="n">
        <v>0.472171075613212</v>
      </c>
      <c r="V202" s="19" t="n">
        <v>0.430941065521706</v>
      </c>
      <c r="W202" s="19" t="n">
        <v>0.408305854436502</v>
      </c>
      <c r="X202" s="19" t="n">
        <v>0.410944541070326</v>
      </c>
      <c r="Y202" s="19" t="n">
        <v>0.457343823302632</v>
      </c>
      <c r="Z202" s="19" t="n">
        <v>0.455016992712553</v>
      </c>
      <c r="AA202" s="19" t="n">
        <v>0.435707864809537</v>
      </c>
      <c r="AB202" s="19" t="n">
        <v>0.465961301088013</v>
      </c>
      <c r="AC202" s="19" t="n">
        <v>0.304248651348299</v>
      </c>
      <c r="AD202" s="19" t="n">
        <v>0.46009787345986</v>
      </c>
      <c r="AE202" s="19"/>
      <c r="AF202" s="19" t="n">
        <v>0.413918815221899</v>
      </c>
      <c r="AG202" s="19" t="n">
        <v>0.38443632195957</v>
      </c>
      <c r="AH202" s="19" t="n">
        <v>0.428977598415494</v>
      </c>
      <c r="AI202" s="19" t="n">
        <v>0.462389404297243</v>
      </c>
      <c r="AJ202" s="19" t="n">
        <v>0.178269956007021</v>
      </c>
      <c r="AK202" s="19"/>
      <c r="AL202" s="19" t="n">
        <v>0.431885439636676</v>
      </c>
      <c r="AM202" s="19" t="n">
        <v>0.400494809329102</v>
      </c>
      <c r="AN202" s="19" t="n">
        <v>0</v>
      </c>
      <c r="AO202" s="19" t="n">
        <v>0.373892035348079</v>
      </c>
      <c r="AP202" s="19" t="n">
        <v>0.450411892232651</v>
      </c>
      <c r="AQ202" s="19" t="n">
        <v>0.43651748571501</v>
      </c>
      <c r="AR202" s="19" t="n">
        <v>0.384871211727495</v>
      </c>
      <c r="AS202" s="19"/>
      <c r="AT202" s="19" t="n">
        <v>0.46027510258246</v>
      </c>
      <c r="AU202" s="19" t="n">
        <v>0.391614092023769</v>
      </c>
      <c r="AV202" s="19"/>
      <c r="AW202" s="19" t="n">
        <v>0.414338852527344</v>
      </c>
      <c r="AX202" s="19" t="n">
        <v>0.423796363261218</v>
      </c>
    </row>
    <row r="203">
      <c r="B203" t="s">
        <v>89</v>
      </c>
      <c r="C203" s="19" t="n">
        <v>0.0137421954605896</v>
      </c>
      <c r="D203" s="19" t="n">
        <v>0.0185401954366045</v>
      </c>
      <c r="E203" s="19" t="n">
        <v>0.00913044225806899</v>
      </c>
      <c r="F203" s="19"/>
      <c r="G203" s="19" t="n">
        <v>0.00727184384417323</v>
      </c>
      <c r="H203" s="19" t="n">
        <v>0.0154142850188438</v>
      </c>
      <c r="I203" s="19" t="n">
        <v>0.0239296162525846</v>
      </c>
      <c r="J203" s="19" t="n">
        <v>0.0190592888289456</v>
      </c>
      <c r="K203" s="19" t="n">
        <v>0.0160984136050791</v>
      </c>
      <c r="L203" s="19" t="n">
        <v>0</v>
      </c>
      <c r="M203" s="19"/>
      <c r="N203" s="19" t="n">
        <v>0.00401761805716682</v>
      </c>
      <c r="O203" s="19" t="n">
        <v>0.0121012290642408</v>
      </c>
      <c r="P203" s="19" t="n">
        <v>0.0272926522110523</v>
      </c>
      <c r="Q203" s="19" t="n">
        <v>0.0139058389250895</v>
      </c>
      <c r="R203" s="19"/>
      <c r="S203" s="19" t="n">
        <v>0.0145918306552858</v>
      </c>
      <c r="T203" s="19" t="n">
        <v>0.00928266967670221</v>
      </c>
      <c r="U203" s="19" t="n">
        <v>0.0460820148189607</v>
      </c>
      <c r="V203" s="19" t="n">
        <v>0</v>
      </c>
      <c r="W203" s="19" t="n">
        <v>0.0154589238116031</v>
      </c>
      <c r="X203" s="19" t="n">
        <v>0.029293882422864</v>
      </c>
      <c r="Y203" s="19" t="n">
        <v>0.0135927513914428</v>
      </c>
      <c r="Z203" s="19" t="n">
        <v>0.0303403334520344</v>
      </c>
      <c r="AA203" s="19" t="n">
        <v>0</v>
      </c>
      <c r="AB203" s="19" t="n">
        <v>0</v>
      </c>
      <c r="AC203" s="19" t="n">
        <v>0</v>
      </c>
      <c r="AD203" s="19" t="n">
        <v>0.034730852416879</v>
      </c>
      <c r="AE203" s="19"/>
      <c r="AF203" s="19" t="n">
        <v>0.0143250347845964</v>
      </c>
      <c r="AG203" s="19" t="n">
        <v>0.010692661670792</v>
      </c>
      <c r="AH203" s="19" t="n">
        <v>0.00758047248831824</v>
      </c>
      <c r="AI203" s="19" t="n">
        <v>0.0168861489481981</v>
      </c>
      <c r="AJ203" s="19" t="n">
        <v>0</v>
      </c>
      <c r="AK203" s="19"/>
      <c r="AL203" s="19" t="n">
        <v>0.00993442140695764</v>
      </c>
      <c r="AM203" s="19" t="n">
        <v>0.0178799138782548</v>
      </c>
      <c r="AN203" s="19" t="n">
        <v>0</v>
      </c>
      <c r="AO203" s="19" t="n">
        <v>0.0281587809765212</v>
      </c>
      <c r="AP203" s="19" t="n">
        <v>0.0118573818188815</v>
      </c>
      <c r="AQ203" s="19" t="n">
        <v>0.00645386592635134</v>
      </c>
      <c r="AR203" s="19" t="n">
        <v>0.0327957669507264</v>
      </c>
      <c r="AS203" s="19"/>
      <c r="AT203" s="19" t="n">
        <v>0.00276291075825834</v>
      </c>
      <c r="AU203" s="19" t="n">
        <v>0.0208143766517478</v>
      </c>
      <c r="AV203" s="19"/>
      <c r="AW203" s="19" t="n">
        <v>0.0207850613075563</v>
      </c>
      <c r="AX203" s="19" t="n">
        <v>0.00591393416442621</v>
      </c>
    </row>
    <row r="204">
      <c r="B204" t="s">
        <v>79</v>
      </c>
      <c r="C204" s="19" t="n">
        <v>0.0123685630783351</v>
      </c>
      <c r="D204" s="19" t="n">
        <v>0.00812371265777955</v>
      </c>
      <c r="E204" s="19" t="n">
        <v>0.016562823163252</v>
      </c>
      <c r="F204" s="19"/>
      <c r="G204" s="19" t="n">
        <v>0</v>
      </c>
      <c r="H204" s="19" t="n">
        <v>0</v>
      </c>
      <c r="I204" s="19" t="n">
        <v>0.0142029995316313</v>
      </c>
      <c r="J204" s="19" t="n">
        <v>0.0132531076257093</v>
      </c>
      <c r="K204" s="19" t="n">
        <v>0.0179047526754548</v>
      </c>
      <c r="L204" s="19" t="n">
        <v>0.0284739151325408</v>
      </c>
      <c r="M204" s="19"/>
      <c r="N204" s="19" t="n">
        <v>0.0126491018114572</v>
      </c>
      <c r="O204" s="19" t="n">
        <v>0.0150155954645189</v>
      </c>
      <c r="P204" s="19" t="n">
        <v>0.0224134044999149</v>
      </c>
      <c r="Q204" s="19" t="n">
        <v>0</v>
      </c>
      <c r="R204" s="19"/>
      <c r="S204" s="19" t="n">
        <v>0</v>
      </c>
      <c r="T204" s="19" t="n">
        <v>0.0319444229786031</v>
      </c>
      <c r="U204" s="19" t="n">
        <v>0.0157206120250989</v>
      </c>
      <c r="V204" s="19" t="n">
        <v>0</v>
      </c>
      <c r="W204" s="19" t="n">
        <v>0</v>
      </c>
      <c r="X204" s="19" t="n">
        <v>0.0137440172197643</v>
      </c>
      <c r="Y204" s="19" t="n">
        <v>0.0134800571870019</v>
      </c>
      <c r="Z204" s="19" t="n">
        <v>0</v>
      </c>
      <c r="AA204" s="19" t="n">
        <v>0.0222745207481685</v>
      </c>
      <c r="AB204" s="19" t="n">
        <v>0.0252922372139253</v>
      </c>
      <c r="AC204" s="19" t="n">
        <v>0</v>
      </c>
      <c r="AD204" s="19" t="n">
        <v>0</v>
      </c>
      <c r="AE204" s="19"/>
      <c r="AF204" s="19" t="n">
        <v>0.0114089805503577</v>
      </c>
      <c r="AG204" s="19" t="n">
        <v>0.0123738470903993</v>
      </c>
      <c r="AH204" s="19" t="n">
        <v>0.0092673765847004</v>
      </c>
      <c r="AI204" s="19" t="n">
        <v>0.0149671103518456</v>
      </c>
      <c r="AJ204" s="19" t="n">
        <v>0</v>
      </c>
      <c r="AK204" s="19"/>
      <c r="AL204" s="19" t="n">
        <v>0.0150228830340818</v>
      </c>
      <c r="AM204" s="19" t="n">
        <v>0.0198768350890806</v>
      </c>
      <c r="AN204" s="19" t="n">
        <v>0</v>
      </c>
      <c r="AO204" s="19" t="n">
        <v>0</v>
      </c>
      <c r="AP204" s="19" t="n">
        <v>0</v>
      </c>
      <c r="AQ204" s="19" t="n">
        <v>0.0123280106132068</v>
      </c>
      <c r="AR204" s="19" t="n">
        <v>0</v>
      </c>
      <c r="AS204" s="19"/>
      <c r="AT204" s="19" t="n">
        <v>0</v>
      </c>
      <c r="AU204" s="19" t="n">
        <v>0.0203356321120475</v>
      </c>
      <c r="AV204" s="19"/>
      <c r="AW204" s="19" t="n">
        <v>0.0137760148822738</v>
      </c>
      <c r="AX204" s="19" t="n">
        <v>0.0063624102492354</v>
      </c>
    </row>
    <row r="205"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</row>
    <row r="206">
      <c r="B206" s="7" t="s">
        <v>198</v>
      </c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</row>
    <row r="207">
      <c r="B207" s="23" t="s">
        <v>88</v>
      </c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</row>
    <row r="208">
      <c r="B208" t="s">
        <v>188</v>
      </c>
      <c r="C208" s="19" t="n">
        <v>0.340148880791151</v>
      </c>
      <c r="D208" s="19" t="n">
        <v>0.372980896512529</v>
      </c>
      <c r="E208" s="19" t="n">
        <v>0.309379999791008</v>
      </c>
      <c r="F208" s="19"/>
      <c r="G208" s="19" t="n">
        <v>0.448499907715443</v>
      </c>
      <c r="H208" s="19" t="n">
        <v>0.392567253019492</v>
      </c>
      <c r="I208" s="19" t="n">
        <v>0.403130041465091</v>
      </c>
      <c r="J208" s="19" t="n">
        <v>0.312732065089773</v>
      </c>
      <c r="K208" s="19" t="n">
        <v>0.228757842340878</v>
      </c>
      <c r="L208" s="19" t="n">
        <v>0.271280716205841</v>
      </c>
      <c r="M208" s="19"/>
      <c r="N208" s="19" t="n">
        <v>0.34446490155031</v>
      </c>
      <c r="O208" s="19" t="n">
        <v>0.348044826847564</v>
      </c>
      <c r="P208" s="19" t="n">
        <v>0.381940345670854</v>
      </c>
      <c r="Q208" s="19" t="n">
        <v>0.293314260515118</v>
      </c>
      <c r="R208" s="19"/>
      <c r="S208" s="19" t="n">
        <v>0.362631874051143</v>
      </c>
      <c r="T208" s="19" t="n">
        <v>0.305806067964015</v>
      </c>
      <c r="U208" s="19" t="n">
        <v>0.365313373905466</v>
      </c>
      <c r="V208" s="19" t="n">
        <v>0.284104535901737</v>
      </c>
      <c r="W208" s="19" t="n">
        <v>0.397538902070196</v>
      </c>
      <c r="X208" s="19" t="n">
        <v>0.424969320328814</v>
      </c>
      <c r="Y208" s="19" t="n">
        <v>0.299050748769512</v>
      </c>
      <c r="Z208" s="19" t="n">
        <v>0.373656622027728</v>
      </c>
      <c r="AA208" s="19" t="n">
        <v>0.309361941322344</v>
      </c>
      <c r="AB208" s="19" t="n">
        <v>0.35110318549035</v>
      </c>
      <c r="AC208" s="19" t="n">
        <v>0.273916232935499</v>
      </c>
      <c r="AD208" s="19" t="n">
        <v>0.350617194621583</v>
      </c>
      <c r="AE208" s="19"/>
      <c r="AF208" s="19" t="n">
        <v>0.307362939390757</v>
      </c>
      <c r="AG208" s="19" t="n">
        <v>0.316944766826029</v>
      </c>
      <c r="AH208" s="19" t="n">
        <v>0.370664526076307</v>
      </c>
      <c r="AI208" s="19" t="n">
        <v>0.365859918569518</v>
      </c>
      <c r="AJ208" s="19" t="n">
        <v>0.593819569693995</v>
      </c>
      <c r="AK208" s="19"/>
      <c r="AL208" s="19" t="n">
        <v>0.29096557234063</v>
      </c>
      <c r="AM208" s="19" t="n">
        <v>0.348489817523094</v>
      </c>
      <c r="AN208" s="19" t="n">
        <v>0</v>
      </c>
      <c r="AO208" s="19" t="n">
        <v>0.361018415679587</v>
      </c>
      <c r="AP208" s="19" t="n">
        <v>0.362378781863657</v>
      </c>
      <c r="AQ208" s="19" t="n">
        <v>0.419162107458007</v>
      </c>
      <c r="AR208" s="19" t="n">
        <v>0.305232885106521</v>
      </c>
      <c r="AS208" s="19"/>
      <c r="AT208" s="19" t="n">
        <v>0.389921738978134</v>
      </c>
      <c r="AU208" s="19" t="n">
        <v>0.310658160447424</v>
      </c>
      <c r="AV208" s="19"/>
      <c r="AW208" s="19" t="n">
        <v>0.356192930751987</v>
      </c>
      <c r="AX208" s="19" t="n">
        <v>0.34335994782599</v>
      </c>
    </row>
    <row r="209">
      <c r="B209" t="s">
        <v>189</v>
      </c>
      <c r="C209" s="19" t="n">
        <v>0.332995421577711</v>
      </c>
      <c r="D209" s="19" t="n">
        <v>0.311837349715601</v>
      </c>
      <c r="E209" s="19" t="n">
        <v>0.354984421470247</v>
      </c>
      <c r="F209" s="19"/>
      <c r="G209" s="19" t="n">
        <v>0.495173717060717</v>
      </c>
      <c r="H209" s="19" t="n">
        <v>0.423157301632462</v>
      </c>
      <c r="I209" s="19" t="n">
        <v>0.344382045331341</v>
      </c>
      <c r="J209" s="19" t="n">
        <v>0.352454067389616</v>
      </c>
      <c r="K209" s="19" t="n">
        <v>0.226289842825937</v>
      </c>
      <c r="L209" s="19" t="n">
        <v>0.197767573903125</v>
      </c>
      <c r="M209" s="19"/>
      <c r="N209" s="19" t="n">
        <v>0.354847256390358</v>
      </c>
      <c r="O209" s="19" t="n">
        <v>0.355843212774982</v>
      </c>
      <c r="P209" s="19" t="n">
        <v>0.327995426646142</v>
      </c>
      <c r="Q209" s="19" t="n">
        <v>0.288916509757428</v>
      </c>
      <c r="R209" s="19"/>
      <c r="S209" s="19" t="n">
        <v>0.412580325200502</v>
      </c>
      <c r="T209" s="19" t="n">
        <v>0.251655081222683</v>
      </c>
      <c r="U209" s="19" t="n">
        <v>0.376802289855305</v>
      </c>
      <c r="V209" s="19" t="n">
        <v>0.386899380885565</v>
      </c>
      <c r="W209" s="19" t="n">
        <v>0.330441368755036</v>
      </c>
      <c r="X209" s="19" t="n">
        <v>0.365120398829227</v>
      </c>
      <c r="Y209" s="19" t="n">
        <v>0.210771037266798</v>
      </c>
      <c r="Z209" s="19" t="n">
        <v>0.341997637325002</v>
      </c>
      <c r="AA209" s="19" t="n">
        <v>0.350821571756214</v>
      </c>
      <c r="AB209" s="19" t="n">
        <v>0.343843651791983</v>
      </c>
      <c r="AC209" s="19" t="n">
        <v>0.25978012903337</v>
      </c>
      <c r="AD209" s="19" t="n">
        <v>0.282124463560572</v>
      </c>
      <c r="AE209" s="19"/>
      <c r="AF209" s="19" t="n">
        <v>0.288179483055779</v>
      </c>
      <c r="AG209" s="19" t="n">
        <v>0.333236331411501</v>
      </c>
      <c r="AH209" s="19" t="n">
        <v>0.420592186268012</v>
      </c>
      <c r="AI209" s="19" t="n">
        <v>0.298806569169644</v>
      </c>
      <c r="AJ209" s="19" t="n">
        <v>0.301391724756528</v>
      </c>
      <c r="AK209" s="19"/>
      <c r="AL209" s="19" t="n">
        <v>0.236052581139257</v>
      </c>
      <c r="AM209" s="19" t="n">
        <v>0.378172398312913</v>
      </c>
      <c r="AN209" s="19" t="n">
        <v>0</v>
      </c>
      <c r="AO209" s="19" t="n">
        <v>0.2967698440781</v>
      </c>
      <c r="AP209" s="19" t="n">
        <v>0.318317810439697</v>
      </c>
      <c r="AQ209" s="19" t="n">
        <v>0.418153070353198</v>
      </c>
      <c r="AR209" s="19" t="n">
        <v>0.635651865814574</v>
      </c>
      <c r="AS209" s="19"/>
      <c r="AT209" s="19" t="n">
        <v>0.332999904280538</v>
      </c>
      <c r="AU209" s="19" t="n">
        <v>0.332992765549099</v>
      </c>
      <c r="AV209" s="19"/>
      <c r="AW209" s="19" t="n">
        <v>0.378184953390036</v>
      </c>
      <c r="AX209" s="19" t="n">
        <v>0.285713406795364</v>
      </c>
    </row>
    <row r="210">
      <c r="B210" t="s">
        <v>190</v>
      </c>
      <c r="C210" s="19" t="n">
        <v>0.329569693482044</v>
      </c>
      <c r="D210" s="19" t="n">
        <v>0.344496006824623</v>
      </c>
      <c r="E210" s="19" t="n">
        <v>0.314376138171278</v>
      </c>
      <c r="F210" s="19"/>
      <c r="G210" s="19" t="n">
        <v>0.309370384845135</v>
      </c>
      <c r="H210" s="19" t="n">
        <v>0.367637473193862</v>
      </c>
      <c r="I210" s="19" t="n">
        <v>0.283178063329435</v>
      </c>
      <c r="J210" s="19" t="n">
        <v>0.334796960710294</v>
      </c>
      <c r="K210" s="19" t="n">
        <v>0.377842528160514</v>
      </c>
      <c r="L210" s="19" t="n">
        <v>0.312873795000245</v>
      </c>
      <c r="M210" s="19"/>
      <c r="N210" s="19" t="n">
        <v>0.436646171750414</v>
      </c>
      <c r="O210" s="19" t="n">
        <v>0.384204379006872</v>
      </c>
      <c r="P210" s="19" t="n">
        <v>0.25638858838339</v>
      </c>
      <c r="Q210" s="19" t="n">
        <v>0.224014537816283</v>
      </c>
      <c r="R210" s="19"/>
      <c r="S210" s="19" t="n">
        <v>0.420281131964197</v>
      </c>
      <c r="T210" s="19" t="n">
        <v>0.344841500645991</v>
      </c>
      <c r="U210" s="19" t="n">
        <v>0.297997870304995</v>
      </c>
      <c r="V210" s="19" t="n">
        <v>0.30405521539574</v>
      </c>
      <c r="W210" s="19" t="n">
        <v>0.304203648514031</v>
      </c>
      <c r="X210" s="19" t="n">
        <v>0.298545595009518</v>
      </c>
      <c r="Y210" s="19" t="n">
        <v>0.331907402379338</v>
      </c>
      <c r="Z210" s="19" t="n">
        <v>0.2964869743057</v>
      </c>
      <c r="AA210" s="19" t="n">
        <v>0.296873620214356</v>
      </c>
      <c r="AB210" s="19" t="n">
        <v>0.323552678980865</v>
      </c>
      <c r="AC210" s="19" t="n">
        <v>0.311150331833899</v>
      </c>
      <c r="AD210" s="19" t="n">
        <v>0.361823476527519</v>
      </c>
      <c r="AE210" s="19"/>
      <c r="AF210" s="19" t="n">
        <v>0.203402184497961</v>
      </c>
      <c r="AG210" s="19" t="n">
        <v>0.302549843477328</v>
      </c>
      <c r="AH210" s="19" t="n">
        <v>0.453997599813837</v>
      </c>
      <c r="AI210" s="19" t="n">
        <v>0.385253603354192</v>
      </c>
      <c r="AJ210" s="19" t="n">
        <v>0.360126775007177</v>
      </c>
      <c r="AK210" s="19"/>
      <c r="AL210" s="19" t="n">
        <v>0.335096990887094</v>
      </c>
      <c r="AM210" s="19" t="n">
        <v>0.372273884063159</v>
      </c>
      <c r="AN210" s="19" t="n">
        <v>0</v>
      </c>
      <c r="AO210" s="19" t="n">
        <v>0.221779561839503</v>
      </c>
      <c r="AP210" s="19" t="n">
        <v>0.273197919411013</v>
      </c>
      <c r="AQ210" s="19" t="n">
        <v>0.337247242803659</v>
      </c>
      <c r="AR210" s="19" t="n">
        <v>0.359622389828815</v>
      </c>
      <c r="AS210" s="19"/>
      <c r="AT210" s="19" t="n">
        <v>0.432386389685792</v>
      </c>
      <c r="AU210" s="19" t="n">
        <v>0.268650177407243</v>
      </c>
      <c r="AV210" s="19"/>
      <c r="AW210" s="19" t="n">
        <v>0.280114540302482</v>
      </c>
      <c r="AX210" s="19" t="n">
        <v>0.415751797115984</v>
      </c>
    </row>
    <row r="211">
      <c r="B211" t="s">
        <v>191</v>
      </c>
      <c r="C211" s="19" t="n">
        <v>0.248040520428353</v>
      </c>
      <c r="D211" s="19" t="n">
        <v>0.275840799934242</v>
      </c>
      <c r="E211" s="19" t="n">
        <v>0.221830770952525</v>
      </c>
      <c r="F211" s="19"/>
      <c r="G211" s="19" t="n">
        <v>0.260217120705915</v>
      </c>
      <c r="H211" s="19" t="n">
        <v>0.340182823685484</v>
      </c>
      <c r="I211" s="19" t="n">
        <v>0.245464107070048</v>
      </c>
      <c r="J211" s="19" t="n">
        <v>0.198433078048495</v>
      </c>
      <c r="K211" s="19" t="n">
        <v>0.243642462532589</v>
      </c>
      <c r="L211" s="19" t="n">
        <v>0.210312990268523</v>
      </c>
      <c r="M211" s="19"/>
      <c r="N211" s="19" t="n">
        <v>0.37393623003851</v>
      </c>
      <c r="O211" s="19" t="n">
        <v>0.229916602532159</v>
      </c>
      <c r="P211" s="19" t="n">
        <v>0.19760124353165</v>
      </c>
      <c r="Q211" s="19" t="n">
        <v>0.177218448574607</v>
      </c>
      <c r="R211" s="19"/>
      <c r="S211" s="19" t="n">
        <v>0.301433637775526</v>
      </c>
      <c r="T211" s="19" t="n">
        <v>0.219714695000557</v>
      </c>
      <c r="U211" s="19" t="n">
        <v>0.314669055690823</v>
      </c>
      <c r="V211" s="19" t="n">
        <v>0.197760187696629</v>
      </c>
      <c r="W211" s="19" t="n">
        <v>0.240237424882322</v>
      </c>
      <c r="X211" s="19" t="n">
        <v>0.252867281113618</v>
      </c>
      <c r="Y211" s="19" t="n">
        <v>0.255617295970118</v>
      </c>
      <c r="Z211" s="19" t="n">
        <v>0.215042536316303</v>
      </c>
      <c r="AA211" s="19" t="n">
        <v>0.264873494474501</v>
      </c>
      <c r="AB211" s="19" t="n">
        <v>0.222958919183068</v>
      </c>
      <c r="AC211" s="19" t="n">
        <v>0.174450139634792</v>
      </c>
      <c r="AD211" s="19" t="n">
        <v>0.257697871319974</v>
      </c>
      <c r="AE211" s="19"/>
      <c r="AF211" s="19" t="n">
        <v>0.148397980469098</v>
      </c>
      <c r="AG211" s="19" t="n">
        <v>0.228445841643856</v>
      </c>
      <c r="AH211" s="19" t="n">
        <v>0.266672057658669</v>
      </c>
      <c r="AI211" s="19" t="n">
        <v>0.427051064307594</v>
      </c>
      <c r="AJ211" s="19" t="n">
        <v>0.439792348532921</v>
      </c>
      <c r="AK211" s="19"/>
      <c r="AL211" s="19" t="n">
        <v>0.277183568079342</v>
      </c>
      <c r="AM211" s="19" t="n">
        <v>0.263705745299543</v>
      </c>
      <c r="AN211" s="19" t="n">
        <v>0</v>
      </c>
      <c r="AO211" s="19" t="n">
        <v>0.0849796946567059</v>
      </c>
      <c r="AP211" s="19" t="n">
        <v>0.242893587689027</v>
      </c>
      <c r="AQ211" s="19" t="n">
        <v>0.255789009020537</v>
      </c>
      <c r="AR211" s="19" t="n">
        <v>0.218672944092188</v>
      </c>
      <c r="AS211" s="19"/>
      <c r="AT211" s="19" t="n">
        <v>0.418552751536073</v>
      </c>
      <c r="AU211" s="19" t="n">
        <v>0.147010989355575</v>
      </c>
      <c r="AV211" s="19"/>
      <c r="AW211" s="19" t="n">
        <v>0.154219134785582</v>
      </c>
      <c r="AX211" s="19" t="n">
        <v>0.405966640640358</v>
      </c>
    </row>
    <row r="212">
      <c r="B212" t="s">
        <v>192</v>
      </c>
      <c r="C212" s="19" t="n">
        <v>0.212201003228521</v>
      </c>
      <c r="D212" s="19" t="n">
        <v>0.190618767943312</v>
      </c>
      <c r="E212" s="19" t="n">
        <v>0.234132096779433</v>
      </c>
      <c r="F212" s="19"/>
      <c r="G212" s="19" t="n">
        <v>0.0549028256492261</v>
      </c>
      <c r="H212" s="19" t="n">
        <v>0.134795932245198</v>
      </c>
      <c r="I212" s="19" t="n">
        <v>0.200239850959266</v>
      </c>
      <c r="J212" s="19" t="n">
        <v>0.214959275008614</v>
      </c>
      <c r="K212" s="19" t="n">
        <v>0.290337523140162</v>
      </c>
      <c r="L212" s="19" t="n">
        <v>0.335330650779919</v>
      </c>
      <c r="M212" s="19"/>
      <c r="N212" s="19" t="n">
        <v>0.135338458794535</v>
      </c>
      <c r="O212" s="19" t="n">
        <v>0.214557225247342</v>
      </c>
      <c r="P212" s="19" t="n">
        <v>0.213560549610586</v>
      </c>
      <c r="Q212" s="19" t="n">
        <v>0.289036832070913</v>
      </c>
      <c r="R212" s="19"/>
      <c r="S212" s="19" t="n">
        <v>0.122430602293371</v>
      </c>
      <c r="T212" s="19" t="n">
        <v>0.280867953242978</v>
      </c>
      <c r="U212" s="19" t="n">
        <v>0.142450831800824</v>
      </c>
      <c r="V212" s="19" t="n">
        <v>0.23499471467549</v>
      </c>
      <c r="W212" s="19" t="n">
        <v>0.185658604487491</v>
      </c>
      <c r="X212" s="19" t="n">
        <v>0.143337491427004</v>
      </c>
      <c r="Y212" s="19" t="n">
        <v>0.246170358227178</v>
      </c>
      <c r="Z212" s="19" t="n">
        <v>0.155652634074107</v>
      </c>
      <c r="AA212" s="19" t="n">
        <v>0.253067777240925</v>
      </c>
      <c r="AB212" s="19" t="n">
        <v>0.273039728689001</v>
      </c>
      <c r="AC212" s="19" t="n">
        <v>0.315207657925559</v>
      </c>
      <c r="AD212" s="19" t="n">
        <v>0.201228971700879</v>
      </c>
      <c r="AE212" s="19"/>
      <c r="AF212" s="19" t="n">
        <v>0.332098076106794</v>
      </c>
      <c r="AG212" s="19" t="n">
        <v>0.193006235008597</v>
      </c>
      <c r="AH212" s="19" t="n">
        <v>0.137797673572324</v>
      </c>
      <c r="AI212" s="19" t="n">
        <v>0.13277426364671</v>
      </c>
      <c r="AJ212" s="19" t="n">
        <v>0.0643938637193831</v>
      </c>
      <c r="AK212" s="19"/>
      <c r="AL212" s="19" t="n">
        <v>0.26281548410942</v>
      </c>
      <c r="AM212" s="19" t="n">
        <v>0.149153530772507</v>
      </c>
      <c r="AN212" s="19" t="n">
        <v>0</v>
      </c>
      <c r="AO212" s="19" t="n">
        <v>0.22669589428436</v>
      </c>
      <c r="AP212" s="19" t="n">
        <v>0.292009513173748</v>
      </c>
      <c r="AQ212" s="19" t="n">
        <v>0.148562068084133</v>
      </c>
      <c r="AR212" s="19" t="n">
        <v>0.198130769351142</v>
      </c>
      <c r="AS212" s="19"/>
      <c r="AT212" s="19" t="n">
        <v>0.0735138179859883</v>
      </c>
      <c r="AU212" s="19" t="n">
        <v>0.294374001610114</v>
      </c>
      <c r="AV212" s="19"/>
      <c r="AW212" s="19" t="n">
        <v>0.253547331400432</v>
      </c>
      <c r="AX212" s="19" t="n">
        <v>0.118279429112825</v>
      </c>
    </row>
    <row r="213">
      <c r="B213" t="s">
        <v>193</v>
      </c>
      <c r="C213" s="19" t="n">
        <v>0.144521957486072</v>
      </c>
      <c r="D213" s="19" t="n">
        <v>0.162081568009588</v>
      </c>
      <c r="E213" s="19" t="n">
        <v>0.126029838609042</v>
      </c>
      <c r="F213" s="19"/>
      <c r="G213" s="19" t="n">
        <v>0.325278316753263</v>
      </c>
      <c r="H213" s="19" t="n">
        <v>0.261101569452369</v>
      </c>
      <c r="I213" s="19" t="n">
        <v>0.148981287816495</v>
      </c>
      <c r="J213" s="19" t="n">
        <v>0.099866450101735</v>
      </c>
      <c r="K213" s="19" t="n">
        <v>0.0650242230979209</v>
      </c>
      <c r="L213" s="19" t="n">
        <v>0.0149836634346851</v>
      </c>
      <c r="M213" s="19"/>
      <c r="N213" s="19" t="n">
        <v>0.143312300188947</v>
      </c>
      <c r="O213" s="19" t="n">
        <v>0.137216665215425</v>
      </c>
      <c r="P213" s="19" t="n">
        <v>0.146869825223078</v>
      </c>
      <c r="Q213" s="19" t="n">
        <v>0.15250986646382</v>
      </c>
      <c r="R213" s="19"/>
      <c r="S213" s="19" t="n">
        <v>0.212718347024034</v>
      </c>
      <c r="T213" s="19" t="n">
        <v>0.104798228926571</v>
      </c>
      <c r="U213" s="19" t="n">
        <v>0.1227192442967</v>
      </c>
      <c r="V213" s="19" t="n">
        <v>0.128316526365291</v>
      </c>
      <c r="W213" s="19" t="n">
        <v>0.207666126421907</v>
      </c>
      <c r="X213" s="19" t="n">
        <v>0.113079285059273</v>
      </c>
      <c r="Y213" s="19" t="n">
        <v>0.150435374154342</v>
      </c>
      <c r="Z213" s="19" t="n">
        <v>0.107612120035285</v>
      </c>
      <c r="AA213" s="19" t="n">
        <v>0.119106757483719</v>
      </c>
      <c r="AB213" s="19" t="n">
        <v>0.1943349566896</v>
      </c>
      <c r="AC213" s="19" t="n">
        <v>0.0915985891160477</v>
      </c>
      <c r="AD213" s="19" t="n">
        <v>0.11629881062214</v>
      </c>
      <c r="AE213" s="19"/>
      <c r="AF213" s="19" t="n">
        <v>0.0747973821137902</v>
      </c>
      <c r="AG213" s="19" t="n">
        <v>0.164937764687224</v>
      </c>
      <c r="AH213" s="19" t="n">
        <v>0.164729644951745</v>
      </c>
      <c r="AI213" s="19" t="n">
        <v>0.209738507058947</v>
      </c>
      <c r="AJ213" s="19" t="n">
        <v>0.223131073076417</v>
      </c>
      <c r="AK213" s="19"/>
      <c r="AL213" s="19" t="n">
        <v>0.0961950615312232</v>
      </c>
      <c r="AM213" s="19" t="n">
        <v>0.102431181325602</v>
      </c>
      <c r="AN213" s="19" t="n">
        <v>0</v>
      </c>
      <c r="AO213" s="19" t="n">
        <v>0.220479936752126</v>
      </c>
      <c r="AP213" s="19" t="n">
        <v>0.163986244320297</v>
      </c>
      <c r="AQ213" s="19" t="n">
        <v>0.226687119566255</v>
      </c>
      <c r="AR213" s="19" t="n">
        <v>0.23966514532751</v>
      </c>
      <c r="AS213" s="19"/>
      <c r="AT213" s="19" t="n">
        <v>0.194695365748562</v>
      </c>
      <c r="AU213" s="19" t="n">
        <v>0.114793908793306</v>
      </c>
      <c r="AV213" s="19"/>
      <c r="AW213" s="19" t="n">
        <v>0.151191259743602</v>
      </c>
      <c r="AX213" s="19" t="n">
        <v>0.149430199799317</v>
      </c>
    </row>
    <row r="214">
      <c r="B214" t="s">
        <v>194</v>
      </c>
      <c r="C214" s="19" t="n">
        <v>0.142058228781575</v>
      </c>
      <c r="D214" s="19" t="n">
        <v>0.173292375556426</v>
      </c>
      <c r="E214" s="19" t="n">
        <v>0.112076546043488</v>
      </c>
      <c r="F214" s="19"/>
      <c r="G214" s="19" t="n">
        <v>0.0993283059727916</v>
      </c>
      <c r="H214" s="19" t="n">
        <v>0.178979173194032</v>
      </c>
      <c r="I214" s="19" t="n">
        <v>0.132956169042365</v>
      </c>
      <c r="J214" s="19" t="n">
        <v>0.0985893911455737</v>
      </c>
      <c r="K214" s="19" t="n">
        <v>0.162235748205175</v>
      </c>
      <c r="L214" s="19" t="n">
        <v>0.169816607600444</v>
      </c>
      <c r="M214" s="19"/>
      <c r="N214" s="19" t="n">
        <v>0.194494646009824</v>
      </c>
      <c r="O214" s="19" t="n">
        <v>0.162308999874993</v>
      </c>
      <c r="P214" s="19" t="n">
        <v>0.11273062552867</v>
      </c>
      <c r="Q214" s="19" t="n">
        <v>0.0912642815691335</v>
      </c>
      <c r="R214" s="19"/>
      <c r="S214" s="19" t="n">
        <v>0.193809287739455</v>
      </c>
      <c r="T214" s="19" t="n">
        <v>0.178856806593375</v>
      </c>
      <c r="U214" s="19" t="n">
        <v>0.146567405655762</v>
      </c>
      <c r="V214" s="19" t="n">
        <v>0.122829977674297</v>
      </c>
      <c r="W214" s="19" t="n">
        <v>0.205356887379865</v>
      </c>
      <c r="X214" s="19" t="n">
        <v>0.121158822909076</v>
      </c>
      <c r="Y214" s="19" t="n">
        <v>0.0939754032405102</v>
      </c>
      <c r="Z214" s="19" t="n">
        <v>0.138686750304484</v>
      </c>
      <c r="AA214" s="19" t="n">
        <v>0.110211094859689</v>
      </c>
      <c r="AB214" s="19" t="n">
        <v>0.118925973639253</v>
      </c>
      <c r="AC214" s="19" t="n">
        <v>0.121361735627433</v>
      </c>
      <c r="AD214" s="19" t="n">
        <v>0.05484567494375</v>
      </c>
      <c r="AE214" s="19"/>
      <c r="AF214" s="19" t="n">
        <v>0.0796907472698955</v>
      </c>
      <c r="AG214" s="19" t="n">
        <v>0.123377058446072</v>
      </c>
      <c r="AH214" s="19" t="n">
        <v>0.17477515219184</v>
      </c>
      <c r="AI214" s="19" t="n">
        <v>0.158535190485667</v>
      </c>
      <c r="AJ214" s="19" t="n">
        <v>0.441333583776372</v>
      </c>
      <c r="AK214" s="19"/>
      <c r="AL214" s="19" t="n">
        <v>0.170222973616765</v>
      </c>
      <c r="AM214" s="19" t="n">
        <v>0.143471230340644</v>
      </c>
      <c r="AN214" s="19" t="n">
        <v>0</v>
      </c>
      <c r="AO214" s="19" t="n">
        <v>0.101870423697582</v>
      </c>
      <c r="AP214" s="19" t="n">
        <v>0.0563817030954771</v>
      </c>
      <c r="AQ214" s="19" t="n">
        <v>0.152954254313465</v>
      </c>
      <c r="AR214" s="19" t="n">
        <v>0.0873445471618228</v>
      </c>
      <c r="AS214" s="19"/>
      <c r="AT214" s="19" t="n">
        <v>0.2482991151832</v>
      </c>
      <c r="AU214" s="19" t="n">
        <v>0.0791098592471236</v>
      </c>
      <c r="AV214" s="19"/>
      <c r="AW214" s="19" t="n">
        <v>0.0905690229619948</v>
      </c>
      <c r="AX214" s="19" t="n">
        <v>0.241360620982354</v>
      </c>
    </row>
    <row r="215">
      <c r="B215" t="s">
        <v>195</v>
      </c>
      <c r="C215" s="19" t="n">
        <v>0.0915633634927736</v>
      </c>
      <c r="D215" s="19" t="n">
        <v>0.106506071670927</v>
      </c>
      <c r="E215" s="19" t="n">
        <v>0.0773121863922231</v>
      </c>
      <c r="F215" s="19"/>
      <c r="G215" s="19" t="n">
        <v>0.136280169793411</v>
      </c>
      <c r="H215" s="19" t="n">
        <v>0.189721204358398</v>
      </c>
      <c r="I215" s="19" t="n">
        <v>0.0884282984641656</v>
      </c>
      <c r="J215" s="19" t="n">
        <v>0.0663992903946896</v>
      </c>
      <c r="K215" s="19" t="n">
        <v>0.0544380705496443</v>
      </c>
      <c r="L215" s="19" t="n">
        <v>0.0297101933302743</v>
      </c>
      <c r="M215" s="19"/>
      <c r="N215" s="19" t="n">
        <v>0.134223555683467</v>
      </c>
      <c r="O215" s="19" t="n">
        <v>0.063255966689996</v>
      </c>
      <c r="P215" s="19" t="n">
        <v>0.0915623010898886</v>
      </c>
      <c r="Q215" s="19" t="n">
        <v>0.0756757734391789</v>
      </c>
      <c r="R215" s="19"/>
      <c r="S215" s="19" t="n">
        <v>0.163699131882964</v>
      </c>
      <c r="T215" s="19" t="n">
        <v>0.084709177548633</v>
      </c>
      <c r="U215" s="19" t="n">
        <v>0.102820391069475</v>
      </c>
      <c r="V215" s="19" t="n">
        <v>0.067361143728617</v>
      </c>
      <c r="W215" s="19" t="n">
        <v>0.123271554559441</v>
      </c>
      <c r="X215" s="19" t="n">
        <v>0.0576262705805135</v>
      </c>
      <c r="Y215" s="19" t="n">
        <v>0</v>
      </c>
      <c r="Z215" s="19" t="n">
        <v>0.164748312580202</v>
      </c>
      <c r="AA215" s="19" t="n">
        <v>0.113613595052533</v>
      </c>
      <c r="AB215" s="19" t="n">
        <v>0.0744287833110045</v>
      </c>
      <c r="AC215" s="19" t="n">
        <v>0.0588391172177027</v>
      </c>
      <c r="AD215" s="19" t="n">
        <v>0.028480654154984</v>
      </c>
      <c r="AE215" s="19"/>
      <c r="AF215" s="19" t="n">
        <v>0.055592454860066</v>
      </c>
      <c r="AG215" s="19" t="n">
        <v>0.0591691665735007</v>
      </c>
      <c r="AH215" s="19" t="n">
        <v>0.113557418208257</v>
      </c>
      <c r="AI215" s="19" t="n">
        <v>0.194533400458687</v>
      </c>
      <c r="AJ215" s="19" t="n">
        <v>0.221366334195822</v>
      </c>
      <c r="AK215" s="19"/>
      <c r="AL215" s="19" t="n">
        <v>0.0697688007745577</v>
      </c>
      <c r="AM215" s="19" t="n">
        <v>0.114481779050296</v>
      </c>
      <c r="AN215" s="19" t="n">
        <v>0</v>
      </c>
      <c r="AO215" s="19" t="n">
        <v>0.0759204589546912</v>
      </c>
      <c r="AP215" s="19" t="n">
        <v>0.10126737653569</v>
      </c>
      <c r="AQ215" s="19" t="n">
        <v>0.120761151734955</v>
      </c>
      <c r="AR215" s="19" t="n">
        <v>0.0404736932811939</v>
      </c>
      <c r="AS215" s="19"/>
      <c r="AT215" s="19" t="n">
        <v>0.17167810037688</v>
      </c>
      <c r="AU215" s="19" t="n">
        <v>0.0440948960002157</v>
      </c>
      <c r="AV215" s="19"/>
      <c r="AW215" s="19" t="n">
        <v>0.0719635823229768</v>
      </c>
      <c r="AX215" s="19" t="n">
        <v>0.135767454414221</v>
      </c>
    </row>
    <row r="216">
      <c r="B216" t="s">
        <v>196</v>
      </c>
      <c r="C216" s="19" t="n">
        <v>0.0868083628058003</v>
      </c>
      <c r="D216" s="19" t="n">
        <v>0.0977958369242514</v>
      </c>
      <c r="E216" s="19" t="n">
        <v>0.0764055965051075</v>
      </c>
      <c r="F216" s="19"/>
      <c r="G216" s="19" t="n">
        <v>0.120614571825918</v>
      </c>
      <c r="H216" s="19" t="n">
        <v>0.184679995815456</v>
      </c>
      <c r="I216" s="19" t="n">
        <v>0.105768931019981</v>
      </c>
      <c r="J216" s="19" t="n">
        <v>0.0826346182937236</v>
      </c>
      <c r="K216" s="19" t="n">
        <v>0.0387921226467551</v>
      </c>
      <c r="L216" s="19" t="n">
        <v>0.00473964360134354</v>
      </c>
      <c r="M216" s="19"/>
      <c r="N216" s="19" t="n">
        <v>0.123805943520861</v>
      </c>
      <c r="O216" s="19" t="n">
        <v>0.0714299980677764</v>
      </c>
      <c r="P216" s="19" t="n">
        <v>0.0851478328899428</v>
      </c>
      <c r="Q216" s="19" t="n">
        <v>0.0650089298220046</v>
      </c>
      <c r="R216" s="19"/>
      <c r="S216" s="19" t="n">
        <v>0.166345042160337</v>
      </c>
      <c r="T216" s="19" t="n">
        <v>0.0814075207232229</v>
      </c>
      <c r="U216" s="19" t="n">
        <v>0.0585541873989173</v>
      </c>
      <c r="V216" s="19" t="n">
        <v>0.0841552367096767</v>
      </c>
      <c r="W216" s="19" t="n">
        <v>0.0673690225084428</v>
      </c>
      <c r="X216" s="19" t="n">
        <v>0.0772013934045637</v>
      </c>
      <c r="Y216" s="19" t="n">
        <v>0.0690165892451596</v>
      </c>
      <c r="Z216" s="19" t="n">
        <v>0.046265163824141</v>
      </c>
      <c r="AA216" s="19" t="n">
        <v>0.0476243049749182</v>
      </c>
      <c r="AB216" s="19" t="n">
        <v>0.106794446650295</v>
      </c>
      <c r="AC216" s="19" t="n">
        <v>0.0497095258486687</v>
      </c>
      <c r="AD216" s="19" t="n">
        <v>0.144931490292098</v>
      </c>
      <c r="AE216" s="19"/>
      <c r="AF216" s="19" t="n">
        <v>0.0410460436753378</v>
      </c>
      <c r="AG216" s="19" t="n">
        <v>0.0601082718588256</v>
      </c>
      <c r="AH216" s="19" t="n">
        <v>0.120534466072919</v>
      </c>
      <c r="AI216" s="19" t="n">
        <v>0.147755684762487</v>
      </c>
      <c r="AJ216" s="19" t="n">
        <v>0.223131073076417</v>
      </c>
      <c r="AK216" s="19"/>
      <c r="AL216" s="19" t="n">
        <v>0.0661185697719478</v>
      </c>
      <c r="AM216" s="19" t="n">
        <v>0.0961728155162965</v>
      </c>
      <c r="AN216" s="19" t="n">
        <v>0</v>
      </c>
      <c r="AO216" s="19" t="n">
        <v>0.0794913108115335</v>
      </c>
      <c r="AP216" s="19" t="n">
        <v>0.0855704295116747</v>
      </c>
      <c r="AQ216" s="19" t="n">
        <v>0.1264816603405</v>
      </c>
      <c r="AR216" s="19" t="n">
        <v>0.0576267875255959</v>
      </c>
      <c r="AS216" s="19"/>
      <c r="AT216" s="19" t="n">
        <v>0.144576477238749</v>
      </c>
      <c r="AU216" s="19" t="n">
        <v>0.0525804046458228</v>
      </c>
      <c r="AV216" s="19"/>
      <c r="AW216" s="19" t="n">
        <v>0.0759779715728153</v>
      </c>
      <c r="AX216" s="19" t="n">
        <v>0.113335031013261</v>
      </c>
    </row>
    <row r="217">
      <c r="B217" t="s">
        <v>197</v>
      </c>
      <c r="C217" s="19" t="n">
        <v>0.00479166874048497</v>
      </c>
      <c r="D217" s="19" t="n">
        <v>0.00772476329548141</v>
      </c>
      <c r="E217" s="19" t="n">
        <v>0.00194274265895389</v>
      </c>
      <c r="F217" s="19"/>
      <c r="G217" s="19" t="n">
        <v>0</v>
      </c>
      <c r="H217" s="19" t="n">
        <v>0</v>
      </c>
      <c r="I217" s="19" t="n">
        <v>0</v>
      </c>
      <c r="J217" s="19" t="n">
        <v>0.0121507073723206</v>
      </c>
      <c r="K217" s="19" t="n">
        <v>0.0193046744018731</v>
      </c>
      <c r="L217" s="19" t="n">
        <v>0</v>
      </c>
      <c r="M217" s="19"/>
      <c r="N217" s="19" t="n">
        <v>0.0037117549836618</v>
      </c>
      <c r="O217" s="19" t="n">
        <v>0.00345848637644005</v>
      </c>
      <c r="P217" s="19" t="n">
        <v>0.00946400285358834</v>
      </c>
      <c r="Q217" s="19" t="n">
        <v>0.00328206231931012</v>
      </c>
      <c r="R217" s="19"/>
      <c r="S217" s="19" t="n">
        <v>0.00643281782654515</v>
      </c>
      <c r="T217" s="19" t="n">
        <v>0.00842356754581693</v>
      </c>
      <c r="U217" s="19" t="n">
        <v>0</v>
      </c>
      <c r="V217" s="19" t="n">
        <v>0.0108606601214664</v>
      </c>
      <c r="W217" s="19" t="n">
        <v>0</v>
      </c>
      <c r="X217" s="19" t="n">
        <v>0</v>
      </c>
      <c r="Y217" s="19" t="n">
        <v>0</v>
      </c>
      <c r="Z217" s="19" t="n">
        <v>0.0206987109302722</v>
      </c>
      <c r="AA217" s="19" t="n">
        <v>0.00909870655434796</v>
      </c>
      <c r="AB217" s="19" t="n">
        <v>0</v>
      </c>
      <c r="AC217" s="19" t="n">
        <v>0</v>
      </c>
      <c r="AD217" s="19" t="n">
        <v>0</v>
      </c>
      <c r="AE217" s="19"/>
      <c r="AF217" s="19" t="n">
        <v>0.00449635873672067</v>
      </c>
      <c r="AG217" s="19" t="n">
        <v>0</v>
      </c>
      <c r="AH217" s="19" t="n">
        <v>0.00697094345423833</v>
      </c>
      <c r="AI217" s="19" t="n">
        <v>0.00701318285868816</v>
      </c>
      <c r="AJ217" s="19" t="n">
        <v>0</v>
      </c>
      <c r="AK217" s="19"/>
      <c r="AL217" s="19" t="n">
        <v>0.00277021507001828</v>
      </c>
      <c r="AM217" s="19" t="n">
        <v>0.0042316280912705</v>
      </c>
      <c r="AN217" s="19" t="n">
        <v>0</v>
      </c>
      <c r="AO217" s="19" t="n">
        <v>0</v>
      </c>
      <c r="AP217" s="19" t="n">
        <v>0</v>
      </c>
      <c r="AQ217" s="19" t="n">
        <v>0.014559260960625</v>
      </c>
      <c r="AR217" s="19" t="n">
        <v>0</v>
      </c>
      <c r="AS217" s="19"/>
      <c r="AT217" s="19" t="n">
        <v>0.00532411324604689</v>
      </c>
      <c r="AU217" s="19" t="n">
        <v>0.00447619214171115</v>
      </c>
      <c r="AV217" s="19"/>
      <c r="AW217" s="19" t="n">
        <v>0.00318331259963752</v>
      </c>
      <c r="AX217" s="19" t="n">
        <v>0.00803818513509551</v>
      </c>
    </row>
    <row r="218">
      <c r="B218" t="s">
        <v>152</v>
      </c>
      <c r="C218" s="19" t="n">
        <v>0.0133238565579229</v>
      </c>
      <c r="D218" s="19" t="n">
        <v>0.0107236940215986</v>
      </c>
      <c r="E218" s="19" t="n">
        <v>0.013895255222931</v>
      </c>
      <c r="F218" s="19"/>
      <c r="G218" s="19" t="n">
        <v>0.0073078671641599</v>
      </c>
      <c r="H218" s="19" t="n">
        <v>0.0151179478526536</v>
      </c>
      <c r="I218" s="19" t="n">
        <v>0.0159971105896662</v>
      </c>
      <c r="J218" s="19" t="n">
        <v>0.0224729228831757</v>
      </c>
      <c r="K218" s="19" t="n">
        <v>0.0081094907430841</v>
      </c>
      <c r="L218" s="19" t="n">
        <v>0.00975326797326009</v>
      </c>
      <c r="M218" s="19"/>
      <c r="N218" s="19" t="n">
        <v>0.00653569494086245</v>
      </c>
      <c r="O218" s="19" t="n">
        <v>0.011424042428795</v>
      </c>
      <c r="P218" s="19" t="n">
        <v>0.0247482543100325</v>
      </c>
      <c r="Q218" s="19" t="n">
        <v>0.012708341082048</v>
      </c>
      <c r="R218" s="19"/>
      <c r="S218" s="19" t="n">
        <v>0.0157241923735232</v>
      </c>
      <c r="T218" s="19" t="n">
        <v>0.027585980297598</v>
      </c>
      <c r="U218" s="19" t="n">
        <v>0.0228776231560285</v>
      </c>
      <c r="V218" s="19" t="n">
        <v>0.0109412122086316</v>
      </c>
      <c r="W218" s="19" t="n">
        <v>0.013213823995615</v>
      </c>
      <c r="X218" s="19" t="n">
        <v>0.0113022660944295</v>
      </c>
      <c r="Y218" s="19" t="n">
        <v>0</v>
      </c>
      <c r="Z218" s="19" t="n">
        <v>0</v>
      </c>
      <c r="AA218" s="19" t="n">
        <v>0.00950300581973581</v>
      </c>
      <c r="AB218" s="19" t="n">
        <v>0</v>
      </c>
      <c r="AC218" s="19" t="n">
        <v>0.0347858732776623</v>
      </c>
      <c r="AD218" s="19" t="n">
        <v>0</v>
      </c>
      <c r="AE218" s="19"/>
      <c r="AF218" s="19" t="n">
        <v>0.0189414056181965</v>
      </c>
      <c r="AG218" s="19" t="n">
        <v>0.0241553008430325</v>
      </c>
      <c r="AH218" s="19" t="n">
        <v>0.0034173163041695</v>
      </c>
      <c r="AI218" s="19" t="n">
        <v>0.00610277372446525</v>
      </c>
      <c r="AJ218" s="19" t="n">
        <v>0</v>
      </c>
      <c r="AK218" s="19"/>
      <c r="AL218" s="19" t="n">
        <v>0.0135420634039882</v>
      </c>
      <c r="AM218" s="19" t="n">
        <v>0.00377314530341499</v>
      </c>
      <c r="AN218" s="19" t="n">
        <v>0</v>
      </c>
      <c r="AO218" s="19" t="n">
        <v>0.0390648934344974</v>
      </c>
      <c r="AP218" s="19" t="n">
        <v>0.0132969381950811</v>
      </c>
      <c r="AQ218" s="19" t="n">
        <v>0.00441897276754644</v>
      </c>
      <c r="AR218" s="19" t="n">
        <v>0.0318201917410962</v>
      </c>
      <c r="AS218" s="19"/>
      <c r="AT218" s="19" t="n">
        <v>0.0024419942038466</v>
      </c>
      <c r="AU218" s="19" t="n">
        <v>0.0197714260002365</v>
      </c>
      <c r="AV218" s="19"/>
      <c r="AW218" s="19" t="n">
        <v>0.0149022372815199</v>
      </c>
      <c r="AX218" s="19" t="n">
        <v>0.00840092148736701</v>
      </c>
    </row>
    <row r="219"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</row>
    <row r="220">
      <c r="B220" s="7" t="s">
        <v>200</v>
      </c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</row>
    <row r="221">
      <c r="B221" s="23" t="s">
        <v>81</v>
      </c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</row>
    <row r="222">
      <c r="B222" t="s">
        <v>191</v>
      </c>
      <c r="C222" s="19" t="n">
        <v>0.324965491746155</v>
      </c>
      <c r="D222" s="19" t="n">
        <v>0.332561579607681</v>
      </c>
      <c r="E222" s="19" t="n">
        <v>0.32082358332836</v>
      </c>
      <c r="F222" s="19"/>
      <c r="G222" s="19" t="n">
        <v>0.380231977522118</v>
      </c>
      <c r="H222" s="19" t="n">
        <v>0.36778971369974</v>
      </c>
      <c r="I222" s="19" t="n">
        <v>0.347126400175548</v>
      </c>
      <c r="J222" s="19" t="n">
        <v>0.321667880372028</v>
      </c>
      <c r="K222" s="19" t="n">
        <v>0.215858173567101</v>
      </c>
      <c r="L222" s="19" t="n">
        <v>0.32194179485471</v>
      </c>
      <c r="M222" s="19"/>
      <c r="N222" s="19" t="n">
        <v>0.355701732692668</v>
      </c>
      <c r="O222" s="19" t="n">
        <v>0.361084468374874</v>
      </c>
      <c r="P222" s="19" t="n">
        <v>0.306535852201337</v>
      </c>
      <c r="Q222" s="19" t="n">
        <v>0.29902279453819</v>
      </c>
      <c r="R222" s="19"/>
      <c r="S222" s="19" t="n">
        <v>0.323666452530217</v>
      </c>
      <c r="T222" s="19" t="n">
        <v>0.286060928323226</v>
      </c>
      <c r="U222" s="19" t="n">
        <v>0.295461402678139</v>
      </c>
      <c r="V222" s="19" t="n">
        <v>0.260547550064134</v>
      </c>
      <c r="W222" s="19" t="n">
        <v>0.352359380858331</v>
      </c>
      <c r="X222" s="19" t="n">
        <v>0.366943831493889</v>
      </c>
      <c r="Y222" s="19" t="n">
        <v>0.385395360196996</v>
      </c>
      <c r="Z222" s="19" t="n">
        <v>0.272626302716603</v>
      </c>
      <c r="AA222" s="19" t="n">
        <v>0.318538267172667</v>
      </c>
      <c r="AB222" s="19" t="n">
        <v>0.311381857100612</v>
      </c>
      <c r="AC222" s="19" t="n">
        <v>0.304781996932048</v>
      </c>
      <c r="AD222" s="19" t="n">
        <v>0.52741171254239</v>
      </c>
      <c r="AE222" s="19"/>
      <c r="AF222" s="19" t="n">
        <v>0.272097422728803</v>
      </c>
      <c r="AG222" s="19" t="n">
        <v>0.349848546043914</v>
      </c>
      <c r="AH222" s="19" t="n">
        <v>0.358193490297834</v>
      </c>
      <c r="AI222" s="19" t="n">
        <v>0.39603294581219</v>
      </c>
      <c r="AJ222" s="19" t="n">
        <v>0.768223169022897</v>
      </c>
      <c r="AK222" s="19"/>
      <c r="AL222" s="19" t="n">
        <v>0.287830121890443</v>
      </c>
      <c r="AM222" s="19" t="n">
        <v>0.332888868292232</v>
      </c>
      <c r="AN222" s="19" t="n">
        <v>0</v>
      </c>
      <c r="AO222" s="19" t="n">
        <v>0.301750706284132</v>
      </c>
      <c r="AP222" s="19" t="n">
        <v>0.347865621355981</v>
      </c>
      <c r="AQ222" s="19" t="n">
        <v>0.391774502988093</v>
      </c>
      <c r="AR222" s="19" t="n">
        <v>0.269714394389269</v>
      </c>
      <c r="AS222" s="19"/>
      <c r="AT222" s="19" t="n">
        <v>0</v>
      </c>
      <c r="AU222" s="19" t="n">
        <v>0.324965491746155</v>
      </c>
      <c r="AV222" s="19"/>
      <c r="AW222" s="19" t="n">
        <v>0.310915187141093</v>
      </c>
      <c r="AX222" s="19" t="n">
        <v>0.427485110100181</v>
      </c>
    </row>
    <row r="223">
      <c r="B223" t="s">
        <v>188</v>
      </c>
      <c r="C223" s="19" t="n">
        <v>0.323659586022593</v>
      </c>
      <c r="D223" s="19" t="n">
        <v>0.301328591021764</v>
      </c>
      <c r="E223" s="19" t="n">
        <v>0.340461018258126</v>
      </c>
      <c r="F223" s="19"/>
      <c r="G223" s="19" t="n">
        <v>0.321332836699887</v>
      </c>
      <c r="H223" s="19" t="n">
        <v>0.452975715829892</v>
      </c>
      <c r="I223" s="19" t="n">
        <v>0.328480180527556</v>
      </c>
      <c r="J223" s="19" t="n">
        <v>0.304316111712362</v>
      </c>
      <c r="K223" s="19" t="n">
        <v>0.242171519529663</v>
      </c>
      <c r="L223" s="19" t="n">
        <v>0.303025760380661</v>
      </c>
      <c r="M223" s="19"/>
      <c r="N223" s="19" t="n">
        <v>0.250936603748272</v>
      </c>
      <c r="O223" s="19" t="n">
        <v>0.247231573610392</v>
      </c>
      <c r="P223" s="19" t="n">
        <v>0.364780973929813</v>
      </c>
      <c r="Q223" s="19" t="n">
        <v>0.386546601791703</v>
      </c>
      <c r="R223" s="19"/>
      <c r="S223" s="19" t="n">
        <v>0.413182199986239</v>
      </c>
      <c r="T223" s="19" t="n">
        <v>0.191564575835837</v>
      </c>
      <c r="U223" s="19" t="n">
        <v>0.307013772026667</v>
      </c>
      <c r="V223" s="19" t="n">
        <v>0.456334609610071</v>
      </c>
      <c r="W223" s="19" t="n">
        <v>0.213349175618033</v>
      </c>
      <c r="X223" s="19" t="n">
        <v>0.36083558600247</v>
      </c>
      <c r="Y223" s="19" t="n">
        <v>0.331741297325256</v>
      </c>
      <c r="Z223" s="19" t="n">
        <v>0.453283911051723</v>
      </c>
      <c r="AA223" s="19" t="n">
        <v>0.340738990520687</v>
      </c>
      <c r="AB223" s="19" t="n">
        <v>0.267634188568501</v>
      </c>
      <c r="AC223" s="19" t="n">
        <v>0.140612248270245</v>
      </c>
      <c r="AD223" s="19" t="n">
        <v>0.47857087596516</v>
      </c>
      <c r="AE223" s="19"/>
      <c r="AF223" s="19" t="n">
        <v>0.32537791667422</v>
      </c>
      <c r="AG223" s="19" t="n">
        <v>0.278679735229208</v>
      </c>
      <c r="AH223" s="19" t="n">
        <v>0.340886669360825</v>
      </c>
      <c r="AI223" s="19" t="n">
        <v>0.323777337573772</v>
      </c>
      <c r="AJ223" s="19" t="n">
        <v>0.529542836564162</v>
      </c>
      <c r="AK223" s="19"/>
      <c r="AL223" s="19" t="n">
        <v>0.296477164416785</v>
      </c>
      <c r="AM223" s="19" t="n">
        <v>0.25557356732132</v>
      </c>
      <c r="AN223" s="19" t="n">
        <v>0</v>
      </c>
      <c r="AO223" s="19" t="n">
        <v>0.352977912928378</v>
      </c>
      <c r="AP223" s="19" t="n">
        <v>0.405624447858432</v>
      </c>
      <c r="AQ223" s="19" t="n">
        <v>0.36413505281645</v>
      </c>
      <c r="AR223" s="19" t="n">
        <v>0.348545931171571</v>
      </c>
      <c r="AS223" s="19"/>
      <c r="AT223" s="19" t="n">
        <v>0</v>
      </c>
      <c r="AU223" s="19" t="n">
        <v>0.323659586022593</v>
      </c>
      <c r="AV223" s="19"/>
      <c r="AW223" s="19" t="n">
        <v>0.338822553621784</v>
      </c>
      <c r="AX223" s="19" t="n">
        <v>0.289242236202495</v>
      </c>
    </row>
    <row r="224">
      <c r="B224" t="s">
        <v>190</v>
      </c>
      <c r="C224" s="19" t="n">
        <v>0.259999775779893</v>
      </c>
      <c r="D224" s="19" t="n">
        <v>0.246788952258928</v>
      </c>
      <c r="E224" s="19" t="n">
        <v>0.270187156919052</v>
      </c>
      <c r="F224" s="19"/>
      <c r="G224" s="19" t="n">
        <v>0.283574325480924</v>
      </c>
      <c r="H224" s="19" t="n">
        <v>0.273253803464196</v>
      </c>
      <c r="I224" s="19" t="n">
        <v>0.223241339907793</v>
      </c>
      <c r="J224" s="19" t="n">
        <v>0.386960742370368</v>
      </c>
      <c r="K224" s="19" t="n">
        <v>0.257496429631272</v>
      </c>
      <c r="L224" s="19" t="n">
        <v>0.168908247578655</v>
      </c>
      <c r="M224" s="19"/>
      <c r="N224" s="19" t="n">
        <v>0.24955970687692</v>
      </c>
      <c r="O224" s="19" t="n">
        <v>0.313013931872706</v>
      </c>
      <c r="P224" s="19" t="n">
        <v>0.233731777478216</v>
      </c>
      <c r="Q224" s="19" t="n">
        <v>0.247200920179391</v>
      </c>
      <c r="R224" s="19"/>
      <c r="S224" s="19" t="n">
        <v>0.217650095162688</v>
      </c>
      <c r="T224" s="19" t="n">
        <v>0.288572218134625</v>
      </c>
      <c r="U224" s="19" t="n">
        <v>0.270709392130159</v>
      </c>
      <c r="V224" s="19" t="n">
        <v>0.12224021449726</v>
      </c>
      <c r="W224" s="19" t="n">
        <v>0.26835501894415</v>
      </c>
      <c r="X224" s="19" t="n">
        <v>0.330714147598606</v>
      </c>
      <c r="Y224" s="19" t="n">
        <v>0.278490371526712</v>
      </c>
      <c r="Z224" s="19" t="n">
        <v>0.318449301568508</v>
      </c>
      <c r="AA224" s="19" t="n">
        <v>0.294595984646482</v>
      </c>
      <c r="AB224" s="19" t="n">
        <v>0.252043599507087</v>
      </c>
      <c r="AC224" s="19" t="n">
        <v>0.267503326054016</v>
      </c>
      <c r="AD224" s="19" t="n">
        <v>0.239248568111422</v>
      </c>
      <c r="AE224" s="19"/>
      <c r="AF224" s="19" t="n">
        <v>0.205696378234164</v>
      </c>
      <c r="AG224" s="19" t="n">
        <v>0.289162586223619</v>
      </c>
      <c r="AH224" s="19" t="n">
        <v>0.323265837128624</v>
      </c>
      <c r="AI224" s="19" t="n">
        <v>0.322856222677141</v>
      </c>
      <c r="AJ224" s="19" t="n">
        <v>0</v>
      </c>
      <c r="AK224" s="19"/>
      <c r="AL224" s="19" t="n">
        <v>0.236713622591836</v>
      </c>
      <c r="AM224" s="19" t="n">
        <v>0.289533728922702</v>
      </c>
      <c r="AN224" s="19" t="n">
        <v>0</v>
      </c>
      <c r="AO224" s="19" t="n">
        <v>0.186102129092692</v>
      </c>
      <c r="AP224" s="19" t="n">
        <v>0.2788862727627</v>
      </c>
      <c r="AQ224" s="19" t="n">
        <v>0.263584180792201</v>
      </c>
      <c r="AR224" s="19" t="n">
        <v>0.360989088211709</v>
      </c>
      <c r="AS224" s="19"/>
      <c r="AT224" s="19" t="n">
        <v>0</v>
      </c>
      <c r="AU224" s="19" t="n">
        <v>0.259999775779893</v>
      </c>
      <c r="AV224" s="19"/>
      <c r="AW224" s="19" t="n">
        <v>0.269024899057922</v>
      </c>
      <c r="AX224" s="19" t="n">
        <v>0.297643496997067</v>
      </c>
    </row>
    <row r="225">
      <c r="B225" t="s">
        <v>189</v>
      </c>
      <c r="C225" s="19" t="n">
        <v>0.215996565792206</v>
      </c>
      <c r="D225" s="19" t="n">
        <v>0.177444874716158</v>
      </c>
      <c r="E225" s="19" t="n">
        <v>0.243762673909979</v>
      </c>
      <c r="F225" s="19"/>
      <c r="G225" s="19" t="n">
        <v>0.377403767807648</v>
      </c>
      <c r="H225" s="19" t="n">
        <v>0.223388912267998</v>
      </c>
      <c r="I225" s="19" t="n">
        <v>0.295734013299431</v>
      </c>
      <c r="J225" s="19" t="n">
        <v>0.241401545269172</v>
      </c>
      <c r="K225" s="19" t="n">
        <v>0.149566481177471</v>
      </c>
      <c r="L225" s="19" t="n">
        <v>0.0936905884589002</v>
      </c>
      <c r="M225" s="19"/>
      <c r="N225" s="19" t="n">
        <v>0.223219594710064</v>
      </c>
      <c r="O225" s="19" t="n">
        <v>0.185033041463091</v>
      </c>
      <c r="P225" s="19" t="n">
        <v>0.167536594717728</v>
      </c>
      <c r="Q225" s="19" t="n">
        <v>0.263330995760903</v>
      </c>
      <c r="R225" s="19"/>
      <c r="S225" s="19" t="n">
        <v>0.200994974420314</v>
      </c>
      <c r="T225" s="19" t="n">
        <v>0.223367077841097</v>
      </c>
      <c r="U225" s="19" t="n">
        <v>0.183437905953868</v>
      </c>
      <c r="V225" s="19" t="n">
        <v>0.258218461608321</v>
      </c>
      <c r="W225" s="19" t="n">
        <v>0.308367270925822</v>
      </c>
      <c r="X225" s="19" t="n">
        <v>0.260157053227836</v>
      </c>
      <c r="Y225" s="19" t="n">
        <v>0.0985990104543177</v>
      </c>
      <c r="Z225" s="19" t="n">
        <v>0.142118578661219</v>
      </c>
      <c r="AA225" s="19" t="n">
        <v>0.144093192220721</v>
      </c>
      <c r="AB225" s="19" t="n">
        <v>0.285682692599108</v>
      </c>
      <c r="AC225" s="19" t="n">
        <v>0.276509922411324</v>
      </c>
      <c r="AD225" s="19" t="n">
        <v>0.137518342417653</v>
      </c>
      <c r="AE225" s="19"/>
      <c r="AF225" s="19" t="n">
        <v>0.192587379473557</v>
      </c>
      <c r="AG225" s="19" t="n">
        <v>0.204093872339682</v>
      </c>
      <c r="AH225" s="19" t="n">
        <v>0.261734362893696</v>
      </c>
      <c r="AI225" s="19" t="n">
        <v>0.282877236440193</v>
      </c>
      <c r="AJ225" s="19" t="n">
        <v>0</v>
      </c>
      <c r="AK225" s="19"/>
      <c r="AL225" s="19" t="n">
        <v>0.120372265828433</v>
      </c>
      <c r="AM225" s="19" t="n">
        <v>0.229806257527535</v>
      </c>
      <c r="AN225" s="19" t="n">
        <v>0</v>
      </c>
      <c r="AO225" s="19" t="n">
        <v>0.263874373807782</v>
      </c>
      <c r="AP225" s="19" t="n">
        <v>0.277569769249149</v>
      </c>
      <c r="AQ225" s="19" t="n">
        <v>0.284402254291484</v>
      </c>
      <c r="AR225" s="19" t="n">
        <v>0.224351539007764</v>
      </c>
      <c r="AS225" s="19"/>
      <c r="AT225" s="19" t="n">
        <v>0</v>
      </c>
      <c r="AU225" s="19" t="n">
        <v>0.215996565792206</v>
      </c>
      <c r="AV225" s="19"/>
      <c r="AW225" s="19" t="n">
        <v>0.244464142479281</v>
      </c>
      <c r="AX225" s="19" t="n">
        <v>0.133475153437756</v>
      </c>
    </row>
    <row r="226">
      <c r="B226" t="s">
        <v>199</v>
      </c>
      <c r="C226" s="19" t="n">
        <v>0.120581660540457</v>
      </c>
      <c r="D226" s="19" t="n">
        <v>0.159664411845181</v>
      </c>
      <c r="E226" s="19" t="n">
        <v>0.0900447895049451</v>
      </c>
      <c r="F226" s="19"/>
      <c r="G226" s="19" t="n">
        <v>0.0352746326177308</v>
      </c>
      <c r="H226" s="19" t="n">
        <v>0.063546445795315</v>
      </c>
      <c r="I226" s="19" t="n">
        <v>0.0577873336531899</v>
      </c>
      <c r="J226" s="19" t="n">
        <v>0.041832256044463</v>
      </c>
      <c r="K226" s="19" t="n">
        <v>0.219945289574876</v>
      </c>
      <c r="L226" s="19" t="n">
        <v>0.245740308994091</v>
      </c>
      <c r="M226" s="19"/>
      <c r="N226" s="19" t="n">
        <v>0.102778067592568</v>
      </c>
      <c r="O226" s="19" t="n">
        <v>0.123767368735405</v>
      </c>
      <c r="P226" s="19" t="n">
        <v>0.115491472663339</v>
      </c>
      <c r="Q226" s="19" t="n">
        <v>0.131188029968076</v>
      </c>
      <c r="R226" s="19"/>
      <c r="S226" s="19" t="n">
        <v>0.0522243807587268</v>
      </c>
      <c r="T226" s="19" t="n">
        <v>0.128170139836494</v>
      </c>
      <c r="U226" s="19" t="n">
        <v>0.108340024596413</v>
      </c>
      <c r="V226" s="19" t="n">
        <v>0.176828970631783</v>
      </c>
      <c r="W226" s="19" t="n">
        <v>0.10078812721147</v>
      </c>
      <c r="X226" s="19" t="n">
        <v>0.107650482001502</v>
      </c>
      <c r="Y226" s="19" t="n">
        <v>0.154169831293996</v>
      </c>
      <c r="Z226" s="19" t="n">
        <v>0.141744519602958</v>
      </c>
      <c r="AA226" s="19" t="n">
        <v>0.140224653650987</v>
      </c>
      <c r="AB226" s="19" t="n">
        <v>0.0937851574336854</v>
      </c>
      <c r="AC226" s="19" t="n">
        <v>0.175613653002974</v>
      </c>
      <c r="AD226" s="19" t="n">
        <v>0.0957851259908218</v>
      </c>
      <c r="AE226" s="19"/>
      <c r="AF226" s="19" t="n">
        <v>0.152369002091224</v>
      </c>
      <c r="AG226" s="19" t="n">
        <v>0.118071323608744</v>
      </c>
      <c r="AH226" s="19" t="n">
        <v>0.0854332958883468</v>
      </c>
      <c r="AI226" s="19" t="n">
        <v>0.0251245741930602</v>
      </c>
      <c r="AJ226" s="19" t="n">
        <v>0</v>
      </c>
      <c r="AK226" s="19"/>
      <c r="AL226" s="19" t="n">
        <v>0.244266854882364</v>
      </c>
      <c r="AM226" s="19" t="n">
        <v>0.0724220405605092</v>
      </c>
      <c r="AN226" s="19" t="n">
        <v>0</v>
      </c>
      <c r="AO226" s="19" t="n">
        <v>0.0573864458863725</v>
      </c>
      <c r="AP226" s="19" t="n">
        <v>0.0737310582618453</v>
      </c>
      <c r="AQ226" s="19" t="n">
        <v>0.0584164870894335</v>
      </c>
      <c r="AR226" s="19" t="n">
        <v>0.0688063645742553</v>
      </c>
      <c r="AS226" s="19"/>
      <c r="AT226" s="19" t="n">
        <v>0</v>
      </c>
      <c r="AU226" s="19" t="n">
        <v>0.120581660540457</v>
      </c>
      <c r="AV226" s="19"/>
      <c r="AW226" s="19" t="n">
        <v>0.102651159396005</v>
      </c>
      <c r="AX226" s="19" t="n">
        <v>0.132304745317522</v>
      </c>
    </row>
    <row r="227">
      <c r="B227" t="s">
        <v>195</v>
      </c>
      <c r="C227" s="19" t="n">
        <v>0.093439829835258</v>
      </c>
      <c r="D227" s="19" t="n">
        <v>0.0690255329531146</v>
      </c>
      <c r="E227" s="19" t="n">
        <v>0.110867000528201</v>
      </c>
      <c r="F227" s="19"/>
      <c r="G227" s="19" t="n">
        <v>0.213741071686949</v>
      </c>
      <c r="H227" s="19" t="n">
        <v>0.159689408885319</v>
      </c>
      <c r="I227" s="19" t="n">
        <v>0.117063273761705</v>
      </c>
      <c r="J227" s="19" t="n">
        <v>0.0449302526771649</v>
      </c>
      <c r="K227" s="19" t="n">
        <v>0.0562735401501431</v>
      </c>
      <c r="L227" s="19" t="n">
        <v>0.0339297512175264</v>
      </c>
      <c r="M227" s="19"/>
      <c r="N227" s="19" t="n">
        <v>0.0570549470012188</v>
      </c>
      <c r="O227" s="19" t="n">
        <v>0.107844308270976</v>
      </c>
      <c r="P227" s="19" t="n">
        <v>0.117466820867757</v>
      </c>
      <c r="Q227" s="19" t="n">
        <v>0.0849410277946203</v>
      </c>
      <c r="R227" s="19"/>
      <c r="S227" s="19" t="n">
        <v>0.187250209404864</v>
      </c>
      <c r="T227" s="19" t="n">
        <v>0.0442743751491958</v>
      </c>
      <c r="U227" s="19" t="n">
        <v>0.0257782844659018</v>
      </c>
      <c r="V227" s="19" t="n">
        <v>0.112631201289475</v>
      </c>
      <c r="W227" s="19" t="n">
        <v>0.0837567192643095</v>
      </c>
      <c r="X227" s="19" t="n">
        <v>0.0580926515543137</v>
      </c>
      <c r="Y227" s="19" t="n">
        <v>0.10050275492575</v>
      </c>
      <c r="Z227" s="19" t="n">
        <v>0.0899014994012924</v>
      </c>
      <c r="AA227" s="19" t="n">
        <v>0.11834456962184</v>
      </c>
      <c r="AB227" s="19" t="n">
        <v>0.136409290183151</v>
      </c>
      <c r="AC227" s="19" t="n">
        <v>0.0343588374529367</v>
      </c>
      <c r="AD227" s="19" t="n">
        <v>0.0456525273616257</v>
      </c>
      <c r="AE227" s="19"/>
      <c r="AF227" s="19" t="n">
        <v>0.0439402356813336</v>
      </c>
      <c r="AG227" s="19" t="n">
        <v>0.0948076057479149</v>
      </c>
      <c r="AH227" s="19" t="n">
        <v>0.156054169899096</v>
      </c>
      <c r="AI227" s="19" t="n">
        <v>0.11764212207514</v>
      </c>
      <c r="AJ227" s="19" t="n">
        <v>0.304224512084128</v>
      </c>
      <c r="AK227" s="19"/>
      <c r="AL227" s="19" t="n">
        <v>0.0592503510435841</v>
      </c>
      <c r="AM227" s="19" t="n">
        <v>0.0923142102763536</v>
      </c>
      <c r="AN227" s="19" t="n">
        <v>0</v>
      </c>
      <c r="AO227" s="19" t="n">
        <v>0.0392265353337651</v>
      </c>
      <c r="AP227" s="19" t="n">
        <v>0.0887461830852069</v>
      </c>
      <c r="AQ227" s="19" t="n">
        <v>0.15498653507485</v>
      </c>
      <c r="AR227" s="19" t="n">
        <v>0.171582836310974</v>
      </c>
      <c r="AS227" s="19"/>
      <c r="AT227" s="19" t="n">
        <v>0</v>
      </c>
      <c r="AU227" s="19" t="n">
        <v>0.093439829835258</v>
      </c>
      <c r="AV227" s="19"/>
      <c r="AW227" s="19" t="n">
        <v>0.0976094377218363</v>
      </c>
      <c r="AX227" s="19" t="n">
        <v>0.0959068890152936</v>
      </c>
    </row>
    <row r="228">
      <c r="B228" t="s">
        <v>193</v>
      </c>
      <c r="C228" s="19" t="n">
        <v>0.0816812389076039</v>
      </c>
      <c r="D228" s="19" t="n">
        <v>0.0765050759763457</v>
      </c>
      <c r="E228" s="19" t="n">
        <v>0.0855997702661605</v>
      </c>
      <c r="F228" s="19"/>
      <c r="G228" s="19" t="n">
        <v>0.275135128585437</v>
      </c>
      <c r="H228" s="19" t="n">
        <v>0.122113172280668</v>
      </c>
      <c r="I228" s="19" t="n">
        <v>0.0660733832289906</v>
      </c>
      <c r="J228" s="19" t="n">
        <v>0.0948018300776587</v>
      </c>
      <c r="K228" s="19" t="n">
        <v>0.0138211487718386</v>
      </c>
      <c r="L228" s="19" t="n">
        <v>0</v>
      </c>
      <c r="M228" s="19"/>
      <c r="N228" s="19" t="n">
        <v>0.0890953919983664</v>
      </c>
      <c r="O228" s="19" t="n">
        <v>0.0669271222031848</v>
      </c>
      <c r="P228" s="19" t="n">
        <v>0.0425562838029079</v>
      </c>
      <c r="Q228" s="19" t="n">
        <v>0.115927356860046</v>
      </c>
      <c r="R228" s="19"/>
      <c r="S228" s="19" t="n">
        <v>0.120567874768204</v>
      </c>
      <c r="T228" s="19" t="n">
        <v>0.0193799579317302</v>
      </c>
      <c r="U228" s="19" t="n">
        <v>0.051197768434797</v>
      </c>
      <c r="V228" s="19" t="n">
        <v>0.0426063730424767</v>
      </c>
      <c r="W228" s="19" t="n">
        <v>0.21976370851434</v>
      </c>
      <c r="X228" s="19" t="n">
        <v>0.120909820584992</v>
      </c>
      <c r="Y228" s="19" t="n">
        <v>0.0730771846003463</v>
      </c>
      <c r="Z228" s="19" t="n">
        <v>0.0993288329457781</v>
      </c>
      <c r="AA228" s="19" t="n">
        <v>0.0207760547613791</v>
      </c>
      <c r="AB228" s="19" t="n">
        <v>0.0952414124486409</v>
      </c>
      <c r="AC228" s="19" t="n">
        <v>0.0656938573925458</v>
      </c>
      <c r="AD228" s="19" t="n">
        <v>0.0904576872743859</v>
      </c>
      <c r="AE228" s="19"/>
      <c r="AF228" s="19" t="n">
        <v>0.0808633541230977</v>
      </c>
      <c r="AG228" s="19" t="n">
        <v>0.0843622692510952</v>
      </c>
      <c r="AH228" s="19" t="n">
        <v>0.0481838039208128</v>
      </c>
      <c r="AI228" s="19" t="n">
        <v>0.215202573802515</v>
      </c>
      <c r="AJ228" s="19" t="n">
        <v>0</v>
      </c>
      <c r="AK228" s="19"/>
      <c r="AL228" s="19" t="n">
        <v>0.0245558595407733</v>
      </c>
      <c r="AM228" s="19" t="n">
        <v>0.0793025313806609</v>
      </c>
      <c r="AN228" s="19" t="n">
        <v>0</v>
      </c>
      <c r="AO228" s="19" t="n">
        <v>0.198553698286597</v>
      </c>
      <c r="AP228" s="19" t="n">
        <v>0.109161592745313</v>
      </c>
      <c r="AQ228" s="19" t="n">
        <v>0.108259561768651</v>
      </c>
      <c r="AR228" s="19" t="n">
        <v>0.0279742564502845</v>
      </c>
      <c r="AS228" s="19"/>
      <c r="AT228" s="19" t="n">
        <v>0</v>
      </c>
      <c r="AU228" s="19" t="n">
        <v>0.0816812389076039</v>
      </c>
      <c r="AV228" s="19"/>
      <c r="AW228" s="19" t="n">
        <v>0.0917524422135016</v>
      </c>
      <c r="AX228" s="19" t="n">
        <v>0.0683697598033661</v>
      </c>
    </row>
    <row r="229">
      <c r="B229" t="s">
        <v>196</v>
      </c>
      <c r="C229" s="19" t="n">
        <v>0.0378985909351593</v>
      </c>
      <c r="D229" s="19" t="n">
        <v>0.0446588523591082</v>
      </c>
      <c r="E229" s="19" t="n">
        <v>0.0333036573266867</v>
      </c>
      <c r="F229" s="19"/>
      <c r="G229" s="19" t="n">
        <v>0.0826987534641902</v>
      </c>
      <c r="H229" s="19" t="n">
        <v>0.0938829425345511</v>
      </c>
      <c r="I229" s="19" t="n">
        <v>0.0370688098708137</v>
      </c>
      <c r="J229" s="19" t="n">
        <v>0.031494674608856</v>
      </c>
      <c r="K229" s="19" t="n">
        <v>0.013433158035799</v>
      </c>
      <c r="L229" s="19" t="n">
        <v>0</v>
      </c>
      <c r="M229" s="19"/>
      <c r="N229" s="19" t="n">
        <v>0.0122703584935264</v>
      </c>
      <c r="O229" s="19" t="n">
        <v>0.0584922047500788</v>
      </c>
      <c r="P229" s="19" t="n">
        <v>0.0303017012698621</v>
      </c>
      <c r="Q229" s="19" t="n">
        <v>0.0412751057135357</v>
      </c>
      <c r="R229" s="19"/>
      <c r="S229" s="19" t="n">
        <v>0.036500331322013</v>
      </c>
      <c r="T229" s="19" t="n">
        <v>0.0207019286190657</v>
      </c>
      <c r="U229" s="19" t="n">
        <v>0.0584534904011244</v>
      </c>
      <c r="V229" s="19" t="n">
        <v>0.065600962316884</v>
      </c>
      <c r="W229" s="19" t="n">
        <v>0.114226448064675</v>
      </c>
      <c r="X229" s="19" t="n">
        <v>0.0186299607262831</v>
      </c>
      <c r="Y229" s="19" t="n">
        <v>0.0497373085160328</v>
      </c>
      <c r="Z229" s="19" t="n">
        <v>0</v>
      </c>
      <c r="AA229" s="19" t="n">
        <v>0.0386014470489455</v>
      </c>
      <c r="AB229" s="19" t="n">
        <v>0</v>
      </c>
      <c r="AC229" s="19" t="n">
        <v>0.0340784740380898</v>
      </c>
      <c r="AD229" s="19" t="n">
        <v>0</v>
      </c>
      <c r="AE229" s="19"/>
      <c r="AF229" s="19" t="n">
        <v>0.026693376935634</v>
      </c>
      <c r="AG229" s="19" t="n">
        <v>0.0569383604387638</v>
      </c>
      <c r="AH229" s="19" t="n">
        <v>0.0479565282290245</v>
      </c>
      <c r="AI229" s="19" t="n">
        <v>0</v>
      </c>
      <c r="AJ229" s="19" t="n">
        <v>0</v>
      </c>
      <c r="AK229" s="19"/>
      <c r="AL229" s="19" t="n">
        <v>0.0129382468254535</v>
      </c>
      <c r="AM229" s="19" t="n">
        <v>0.0496024237366548</v>
      </c>
      <c r="AN229" s="19" t="n">
        <v>0</v>
      </c>
      <c r="AO229" s="19" t="n">
        <v>0.0380472850544219</v>
      </c>
      <c r="AP229" s="19" t="n">
        <v>0.0205245056480182</v>
      </c>
      <c r="AQ229" s="19" t="n">
        <v>0.0517701240514867</v>
      </c>
      <c r="AR229" s="19" t="n">
        <v>0.107100644462871</v>
      </c>
      <c r="AS229" s="19"/>
      <c r="AT229" s="19" t="n">
        <v>0</v>
      </c>
      <c r="AU229" s="19" t="n">
        <v>0.0378985909351593</v>
      </c>
      <c r="AV229" s="19"/>
      <c r="AW229" s="19" t="n">
        <v>0.0423185056743146</v>
      </c>
      <c r="AX229" s="19" t="n">
        <v>0.0412015118078079</v>
      </c>
    </row>
    <row r="230">
      <c r="B230" t="s">
        <v>194</v>
      </c>
      <c r="C230" s="19" t="n">
        <v>0.0358302528437595</v>
      </c>
      <c r="D230" s="19" t="n">
        <v>0.0284779117907384</v>
      </c>
      <c r="E230" s="19" t="n">
        <v>0.0411062394881464</v>
      </c>
      <c r="F230" s="19"/>
      <c r="G230" s="19" t="n">
        <v>0.0321541444395479</v>
      </c>
      <c r="H230" s="19" t="n">
        <v>0.0492459371694353</v>
      </c>
      <c r="I230" s="19" t="n">
        <v>0.0119048767157405</v>
      </c>
      <c r="J230" s="19" t="n">
        <v>0.0321334745155181</v>
      </c>
      <c r="K230" s="19" t="n">
        <v>0.029442642167611</v>
      </c>
      <c r="L230" s="19" t="n">
        <v>0.0527432743989636</v>
      </c>
      <c r="M230" s="19"/>
      <c r="N230" s="19" t="n">
        <v>0.0612140518077721</v>
      </c>
      <c r="O230" s="19" t="n">
        <v>0.0172885523204115</v>
      </c>
      <c r="P230" s="19" t="n">
        <v>0.0638200044611683</v>
      </c>
      <c r="Q230" s="19" t="n">
        <v>0.0174825955288596</v>
      </c>
      <c r="R230" s="19"/>
      <c r="S230" s="19" t="n">
        <v>0.0958284383587752</v>
      </c>
      <c r="T230" s="19" t="n">
        <v>0.0431068187814337</v>
      </c>
      <c r="U230" s="19" t="n">
        <v>0.0868235666917047</v>
      </c>
      <c r="V230" s="19" t="n">
        <v>0.0205898229886693</v>
      </c>
      <c r="W230" s="19" t="n">
        <v>0.0247470789710584</v>
      </c>
      <c r="X230" s="19" t="n">
        <v>0</v>
      </c>
      <c r="Y230" s="19" t="n">
        <v>0.0491487208641209</v>
      </c>
      <c r="Z230" s="19" t="n">
        <v>0</v>
      </c>
      <c r="AA230" s="19" t="n">
        <v>0</v>
      </c>
      <c r="AB230" s="19" t="n">
        <v>0.0385415975826707</v>
      </c>
      <c r="AC230" s="19" t="n">
        <v>0.0343588374529367</v>
      </c>
      <c r="AD230" s="19" t="n">
        <v>0</v>
      </c>
      <c r="AE230" s="19"/>
      <c r="AF230" s="19" t="n">
        <v>0.0303858098262761</v>
      </c>
      <c r="AG230" s="19" t="n">
        <v>0.0280821063261368</v>
      </c>
      <c r="AH230" s="19" t="n">
        <v>0.0489653231901909</v>
      </c>
      <c r="AI230" s="19" t="n">
        <v>0.0257574050989366</v>
      </c>
      <c r="AJ230" s="19" t="n">
        <v>0</v>
      </c>
      <c r="AK230" s="19"/>
      <c r="AL230" s="19" t="n">
        <v>0.041455135936182</v>
      </c>
      <c r="AM230" s="19" t="n">
        <v>0.0376278213339251</v>
      </c>
      <c r="AN230" s="19" t="n">
        <v>0</v>
      </c>
      <c r="AO230" s="19" t="n">
        <v>0.0187060100518823</v>
      </c>
      <c r="AP230" s="19" t="n">
        <v>0.0171330966737519</v>
      </c>
      <c r="AQ230" s="19" t="n">
        <v>0.044213193905191</v>
      </c>
      <c r="AR230" s="19" t="n">
        <v>0.0400173505472935</v>
      </c>
      <c r="AS230" s="19"/>
      <c r="AT230" s="19" t="n">
        <v>0</v>
      </c>
      <c r="AU230" s="19" t="n">
        <v>0.0358302528437595</v>
      </c>
      <c r="AV230" s="19"/>
      <c r="AW230" s="19" t="n">
        <v>0.0301841172464097</v>
      </c>
      <c r="AX230" s="19" t="n">
        <v>0.0737666543146203</v>
      </c>
    </row>
    <row r="231">
      <c r="B231" t="s">
        <v>197</v>
      </c>
      <c r="C231" s="19" t="n">
        <v>0.00898564094209369</v>
      </c>
      <c r="D231" s="19" t="n">
        <v>0.0160908858697042</v>
      </c>
      <c r="E231" s="19" t="n">
        <v>0.00404467545992435</v>
      </c>
      <c r="F231" s="19"/>
      <c r="G231" s="19" t="n">
        <v>0</v>
      </c>
      <c r="H231" s="19" t="n">
        <v>0</v>
      </c>
      <c r="I231" s="19" t="n">
        <v>0.0105796903030325</v>
      </c>
      <c r="J231" s="19" t="n">
        <v>0</v>
      </c>
      <c r="K231" s="19" t="n">
        <v>0.0167843343707451</v>
      </c>
      <c r="L231" s="19" t="n">
        <v>0.0203839970469915</v>
      </c>
      <c r="M231" s="19"/>
      <c r="N231" s="19" t="n">
        <v>0</v>
      </c>
      <c r="O231" s="19" t="n">
        <v>0.0197781267615443</v>
      </c>
      <c r="P231" s="19" t="n">
        <v>0.00994836872094223</v>
      </c>
      <c r="Q231" s="19" t="n">
        <v>0.00512167555543478</v>
      </c>
      <c r="R231" s="19"/>
      <c r="S231" s="19" t="n">
        <v>0</v>
      </c>
      <c r="T231" s="19" t="n">
        <v>0.0441431753552952</v>
      </c>
      <c r="U231" s="19" t="n">
        <v>0.0298953945695651</v>
      </c>
      <c r="V231" s="19" t="n">
        <v>0</v>
      </c>
      <c r="W231" s="19" t="n">
        <v>0.0233629071545402</v>
      </c>
      <c r="X231" s="19" t="n">
        <v>0</v>
      </c>
      <c r="Y231" s="19" t="n">
        <v>0</v>
      </c>
      <c r="Z231" s="19" t="n">
        <v>0</v>
      </c>
      <c r="AA231" s="19" t="n">
        <v>0</v>
      </c>
      <c r="AB231" s="19" t="n">
        <v>0</v>
      </c>
      <c r="AC231" s="19" t="n">
        <v>0</v>
      </c>
      <c r="AD231" s="19" t="n">
        <v>0</v>
      </c>
      <c r="AE231" s="19"/>
      <c r="AF231" s="19" t="n">
        <v>0.0194788238260696</v>
      </c>
      <c r="AG231" s="19" t="n">
        <v>0.0105040906775538</v>
      </c>
      <c r="AH231" s="19" t="n">
        <v>0</v>
      </c>
      <c r="AI231" s="19" t="n">
        <v>0</v>
      </c>
      <c r="AJ231" s="19" t="n">
        <v>0</v>
      </c>
      <c r="AK231" s="19"/>
      <c r="AL231" s="19" t="n">
        <v>0.0235115002127526</v>
      </c>
      <c r="AM231" s="19" t="n">
        <v>0</v>
      </c>
      <c r="AN231" s="19" t="n">
        <v>0</v>
      </c>
      <c r="AO231" s="19" t="n">
        <v>0</v>
      </c>
      <c r="AP231" s="19" t="n">
        <v>0.0156234318556851</v>
      </c>
      <c r="AQ231" s="19" t="n">
        <v>0</v>
      </c>
      <c r="AR231" s="19" t="n">
        <v>0</v>
      </c>
      <c r="AS231" s="19"/>
      <c r="AT231" s="19" t="n">
        <v>0</v>
      </c>
      <c r="AU231" s="19" t="n">
        <v>0.00898564094209369</v>
      </c>
      <c r="AV231" s="19"/>
      <c r="AW231" s="19" t="n">
        <v>0.00959457276037434</v>
      </c>
      <c r="AX231" s="19" t="n">
        <v>0.011324384116415</v>
      </c>
    </row>
    <row r="232">
      <c r="B232" t="s">
        <v>152</v>
      </c>
      <c r="C232" s="19" t="n">
        <v>0.108317993677281</v>
      </c>
      <c r="D232" s="19" t="n">
        <v>0.0911541634313321</v>
      </c>
      <c r="E232" s="19" t="n">
        <v>0.120723856317155</v>
      </c>
      <c r="F232" s="19"/>
      <c r="G232" s="19" t="n">
        <v>0.0588606320096258</v>
      </c>
      <c r="H232" s="19" t="n">
        <v>0.0997266177030915</v>
      </c>
      <c r="I232" s="19" t="n">
        <v>0.109038417135089</v>
      </c>
      <c r="J232" s="19" t="n">
        <v>0.126683861419127</v>
      </c>
      <c r="K232" s="19" t="n">
        <v>0.141024280020302</v>
      </c>
      <c r="L232" s="19" t="n">
        <v>0.104437787438435</v>
      </c>
      <c r="M232" s="19"/>
      <c r="N232" s="19" t="n">
        <v>0.137888383890823</v>
      </c>
      <c r="O232" s="19" t="n">
        <v>0.100616170417772</v>
      </c>
      <c r="P232" s="19" t="n">
        <v>0.108956086386089</v>
      </c>
      <c r="Q232" s="19" t="n">
        <v>0.0995367095060539</v>
      </c>
      <c r="R232" s="19"/>
      <c r="S232" s="19" t="n">
        <v>0.0827469222155683</v>
      </c>
      <c r="T232" s="19" t="n">
        <v>0.10510739807361</v>
      </c>
      <c r="U232" s="19" t="n">
        <v>0.240542807125468</v>
      </c>
      <c r="V232" s="19" t="n">
        <v>0.146200959217206</v>
      </c>
      <c r="W232" s="19" t="n">
        <v>0.0780278228006541</v>
      </c>
      <c r="X232" s="19" t="n">
        <v>0.0666334756802365</v>
      </c>
      <c r="Y232" s="19" t="n">
        <v>0.086462687978596</v>
      </c>
      <c r="Z232" s="19" t="n">
        <v>0.044303225014669</v>
      </c>
      <c r="AA232" s="19" t="n">
        <v>0.116781126466388</v>
      </c>
      <c r="AB232" s="19" t="n">
        <v>0.110095690771888</v>
      </c>
      <c r="AC232" s="19" t="n">
        <v>0.108729518214006</v>
      </c>
      <c r="AD232" s="19" t="n">
        <v>0.0912518055213088</v>
      </c>
      <c r="AE232" s="19"/>
      <c r="AF232" s="19" t="n">
        <v>0.10439136373852</v>
      </c>
      <c r="AG232" s="19" t="n">
        <v>0.119624750320952</v>
      </c>
      <c r="AH232" s="19" t="n">
        <v>0.0947580425538735</v>
      </c>
      <c r="AI232" s="19" t="n">
        <v>0.11028968102821</v>
      </c>
      <c r="AJ232" s="19" t="n">
        <v>0.231776830977103</v>
      </c>
      <c r="AK232" s="19"/>
      <c r="AL232" s="19" t="n">
        <v>0.0992724718186813</v>
      </c>
      <c r="AM232" s="19" t="n">
        <v>0.131076719239993</v>
      </c>
      <c r="AN232" s="19" t="n">
        <v>0</v>
      </c>
      <c r="AO232" s="19" t="n">
        <v>0.145895187311676</v>
      </c>
      <c r="AP232" s="19" t="n">
        <v>0.113442633587912</v>
      </c>
      <c r="AQ232" s="19" t="n">
        <v>0.0555817049721882</v>
      </c>
      <c r="AR232" s="19" t="n">
        <v>0.168342561628667</v>
      </c>
      <c r="AS232" s="19"/>
      <c r="AT232" s="19" t="n">
        <v>0</v>
      </c>
      <c r="AU232" s="19" t="n">
        <v>0.108317993677281</v>
      </c>
      <c r="AV232" s="19"/>
      <c r="AW232" s="19" t="n">
        <v>0.103147075852888</v>
      </c>
      <c r="AX232" s="19" t="n">
        <v>0.0866355434155542</v>
      </c>
    </row>
    <row r="233"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</row>
    <row r="234">
      <c r="B234" s="7" t="s">
        <v>214</v>
      </c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</row>
    <row r="235">
      <c r="B235" s="23" t="s">
        <v>88</v>
      </c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</row>
    <row r="236">
      <c r="B236" t="s">
        <v>209</v>
      </c>
      <c r="C236" s="19" t="n">
        <v>0.268328504057146</v>
      </c>
      <c r="D236" s="19" t="n">
        <v>0.281665255342878</v>
      </c>
      <c r="E236" s="19" t="n">
        <v>0.256360304560274</v>
      </c>
      <c r="F236" s="19"/>
      <c r="G236" s="19" t="n">
        <v>0.38222028302726</v>
      </c>
      <c r="H236" s="19" t="n">
        <v>0.364531979430612</v>
      </c>
      <c r="I236" s="19" t="n">
        <v>0.380902513815769</v>
      </c>
      <c r="J236" s="19" t="n">
        <v>0.126002996170583</v>
      </c>
      <c r="K236" s="19" t="n">
        <v>0.138863035870333</v>
      </c>
      <c r="L236" s="19" t="n">
        <v>0.225356586319727</v>
      </c>
      <c r="M236" s="19"/>
      <c r="N236" s="19" t="n">
        <v>0.318278640159255</v>
      </c>
      <c r="O236" s="19" t="n">
        <v>0.250489381417456</v>
      </c>
      <c r="P236" s="19" t="n">
        <v>0.234788559461027</v>
      </c>
      <c r="Q236" s="19" t="n">
        <v>0.264637781121743</v>
      </c>
      <c r="R236" s="19"/>
      <c r="S236" s="19" t="n">
        <v>0.225263483812552</v>
      </c>
      <c r="T236" s="19" t="n">
        <v>0.210395982015753</v>
      </c>
      <c r="U236" s="19" t="n">
        <v>0.28676378467477</v>
      </c>
      <c r="V236" s="19" t="n">
        <v>0.230676157429535</v>
      </c>
      <c r="W236" s="19" t="n">
        <v>0.231007180686027</v>
      </c>
      <c r="X236" s="19" t="n">
        <v>0.33098162815662</v>
      </c>
      <c r="Y236" s="19" t="n">
        <v>0.361788054253453</v>
      </c>
      <c r="Z236" s="19" t="n">
        <v>0.357723931304814</v>
      </c>
      <c r="AA236" s="19" t="n">
        <v>0.279567845823142</v>
      </c>
      <c r="AB236" s="19" t="n">
        <v>0.256167875831638</v>
      </c>
      <c r="AC236" s="19" t="n">
        <v>0.267839551909668</v>
      </c>
      <c r="AD236" s="19" t="n">
        <v>0.310883813237019</v>
      </c>
      <c r="AE236" s="19"/>
      <c r="AF236" s="19" t="n">
        <v>0.207489465863997</v>
      </c>
      <c r="AG236" s="19" t="n">
        <v>0.260210367137997</v>
      </c>
      <c r="AH236" s="19" t="n">
        <v>0.293948973829726</v>
      </c>
      <c r="AI236" s="19" t="n">
        <v>0.353427408348787</v>
      </c>
      <c r="AJ236" s="19" t="n">
        <v>0.517471015155003</v>
      </c>
      <c r="AK236" s="19"/>
      <c r="AL236" s="19" t="n">
        <v>0.232278093669613</v>
      </c>
      <c r="AM236" s="19" t="n">
        <v>0.307919642828515</v>
      </c>
      <c r="AN236" s="19" t="n">
        <v>0</v>
      </c>
      <c r="AO236" s="19" t="n">
        <v>0.221311417568061</v>
      </c>
      <c r="AP236" s="19" t="n">
        <v>0.335021104721578</v>
      </c>
      <c r="AQ236" s="19" t="n">
        <v>0.26958052658081</v>
      </c>
      <c r="AR236" s="19" t="n">
        <v>0.327211608961686</v>
      </c>
      <c r="AS236" s="19"/>
      <c r="AT236" s="19" t="n">
        <v>0.332708750490827</v>
      </c>
      <c r="AU236" s="19" t="n">
        <v>0.230090971631905</v>
      </c>
      <c r="AV236" s="19"/>
      <c r="AW236" s="19" t="n">
        <v>0.261280975258552</v>
      </c>
      <c r="AX236" s="19" t="n">
        <v>0.290669990931587</v>
      </c>
    </row>
    <row r="237">
      <c r="B237" t="s">
        <v>210</v>
      </c>
      <c r="C237" s="19" t="n">
        <v>0.413571653028061</v>
      </c>
      <c r="D237" s="19" t="n">
        <v>0.388425032753981</v>
      </c>
      <c r="E237" s="19" t="n">
        <v>0.435823485676899</v>
      </c>
      <c r="F237" s="19"/>
      <c r="G237" s="19" t="n">
        <v>0.378344864408446</v>
      </c>
      <c r="H237" s="19" t="n">
        <v>0.375255437246155</v>
      </c>
      <c r="I237" s="19" t="n">
        <v>0.366337807732195</v>
      </c>
      <c r="J237" s="19" t="n">
        <v>0.483037778950708</v>
      </c>
      <c r="K237" s="19" t="n">
        <v>0.454433616942164</v>
      </c>
      <c r="L237" s="19" t="n">
        <v>0.422638031126321</v>
      </c>
      <c r="M237" s="19"/>
      <c r="N237" s="19" t="n">
        <v>0.416612426229205</v>
      </c>
      <c r="O237" s="19" t="n">
        <v>0.462571934378043</v>
      </c>
      <c r="P237" s="19" t="n">
        <v>0.418980490467399</v>
      </c>
      <c r="Q237" s="19" t="n">
        <v>0.357862198147571</v>
      </c>
      <c r="R237" s="19"/>
      <c r="S237" s="19" t="n">
        <v>0.449929293672895</v>
      </c>
      <c r="T237" s="19" t="n">
        <v>0.493220253069937</v>
      </c>
      <c r="U237" s="19" t="n">
        <v>0.499522781929313</v>
      </c>
      <c r="V237" s="19" t="n">
        <v>0.30313000791726</v>
      </c>
      <c r="W237" s="19" t="n">
        <v>0.453329057332778</v>
      </c>
      <c r="X237" s="19" t="n">
        <v>0.340704192625345</v>
      </c>
      <c r="Y237" s="19" t="n">
        <v>0.41566014198941</v>
      </c>
      <c r="Z237" s="19" t="n">
        <v>0.310290489525386</v>
      </c>
      <c r="AA237" s="19" t="n">
        <v>0.435366609645211</v>
      </c>
      <c r="AB237" s="19" t="n">
        <v>0.366090511753424</v>
      </c>
      <c r="AC237" s="19" t="n">
        <v>0.295450876309626</v>
      </c>
      <c r="AD237" s="19" t="n">
        <v>0.521733584455587</v>
      </c>
      <c r="AE237" s="19"/>
      <c r="AF237" s="19" t="n">
        <v>0.418979734465934</v>
      </c>
      <c r="AG237" s="19" t="n">
        <v>0.400345996804492</v>
      </c>
      <c r="AH237" s="19" t="n">
        <v>0.4285220690153</v>
      </c>
      <c r="AI237" s="19" t="n">
        <v>0.402007504929027</v>
      </c>
      <c r="AJ237" s="19" t="n">
        <v>0.284824936646183</v>
      </c>
      <c r="AK237" s="19"/>
      <c r="AL237" s="19" t="n">
        <v>0.421286350285283</v>
      </c>
      <c r="AM237" s="19" t="n">
        <v>0.42589968755339</v>
      </c>
      <c r="AN237" s="19" t="n">
        <v>0</v>
      </c>
      <c r="AO237" s="19" t="n">
        <v>0.363460685966862</v>
      </c>
      <c r="AP237" s="19" t="n">
        <v>0.378781833477877</v>
      </c>
      <c r="AQ237" s="19" t="n">
        <v>0.44361551827146</v>
      </c>
      <c r="AR237" s="19" t="n">
        <v>0.351579986256704</v>
      </c>
      <c r="AS237" s="19"/>
      <c r="AT237" s="19" t="n">
        <v>0.45476024721147</v>
      </c>
      <c r="AU237" s="19" t="n">
        <v>0.389108400821336</v>
      </c>
      <c r="AV237" s="19"/>
      <c r="AW237" s="19" t="n">
        <v>0.40639745018507</v>
      </c>
      <c r="AX237" s="19" t="n">
        <v>0.443067802857855</v>
      </c>
    </row>
    <row r="238">
      <c r="B238" t="s">
        <v>211</v>
      </c>
      <c r="C238" s="19" t="n">
        <v>0.200233179634674</v>
      </c>
      <c r="D238" s="19" t="n">
        <v>0.206192225769252</v>
      </c>
      <c r="E238" s="19" t="n">
        <v>0.19519939636477</v>
      </c>
      <c r="F238" s="19"/>
      <c r="G238" s="19" t="n">
        <v>0.179237707025423</v>
      </c>
      <c r="H238" s="19" t="n">
        <v>0.142837080392506</v>
      </c>
      <c r="I238" s="19" t="n">
        <v>0.174922502402472</v>
      </c>
      <c r="J238" s="19" t="n">
        <v>0.233229307709563</v>
      </c>
      <c r="K238" s="19" t="n">
        <v>0.277969935989044</v>
      </c>
      <c r="L238" s="19" t="n">
        <v>0.202396254094932</v>
      </c>
      <c r="M238" s="19"/>
      <c r="N238" s="19" t="n">
        <v>0.181524238136881</v>
      </c>
      <c r="O238" s="19" t="n">
        <v>0.192699901670857</v>
      </c>
      <c r="P238" s="19" t="n">
        <v>0.212912360633331</v>
      </c>
      <c r="Q238" s="19" t="n">
        <v>0.218678572854861</v>
      </c>
      <c r="R238" s="19"/>
      <c r="S238" s="19" t="n">
        <v>0.217335166157712</v>
      </c>
      <c r="T238" s="19" t="n">
        <v>0.192444734167118</v>
      </c>
      <c r="U238" s="19" t="n">
        <v>0.119313492683553</v>
      </c>
      <c r="V238" s="19" t="n">
        <v>0.260874967720374</v>
      </c>
      <c r="W238" s="19" t="n">
        <v>0.209280619540225</v>
      </c>
      <c r="X238" s="19" t="n">
        <v>0.166303482206969</v>
      </c>
      <c r="Y238" s="19" t="n">
        <v>0.172514324438647</v>
      </c>
      <c r="Z238" s="19" t="n">
        <v>0.222663388349084</v>
      </c>
      <c r="AA238" s="19" t="n">
        <v>0.208623889193886</v>
      </c>
      <c r="AB238" s="19" t="n">
        <v>0.246366660506238</v>
      </c>
      <c r="AC238" s="19" t="n">
        <v>0.252715391247957</v>
      </c>
      <c r="AD238" s="19" t="n">
        <v>0.0546973721685329</v>
      </c>
      <c r="AE238" s="19"/>
      <c r="AF238" s="19" t="n">
        <v>0.207606714435175</v>
      </c>
      <c r="AG238" s="19" t="n">
        <v>0.233166258023043</v>
      </c>
      <c r="AH238" s="19" t="n">
        <v>0.184694395506809</v>
      </c>
      <c r="AI238" s="19" t="n">
        <v>0.168455985714161</v>
      </c>
      <c r="AJ238" s="19" t="n">
        <v>0.126993379895702</v>
      </c>
      <c r="AK238" s="19"/>
      <c r="AL238" s="19" t="n">
        <v>0.202430945731169</v>
      </c>
      <c r="AM238" s="19" t="n">
        <v>0.189651139529068</v>
      </c>
      <c r="AN238" s="19" t="n">
        <v>0</v>
      </c>
      <c r="AO238" s="19" t="n">
        <v>0.242078739904345</v>
      </c>
      <c r="AP238" s="19" t="n">
        <v>0.179975471656131</v>
      </c>
      <c r="AQ238" s="19" t="n">
        <v>0.207062337379458</v>
      </c>
      <c r="AR238" s="19" t="n">
        <v>0.168243211323746</v>
      </c>
      <c r="AS238" s="19"/>
      <c r="AT238" s="19" t="n">
        <v>0.145875409169629</v>
      </c>
      <c r="AU238" s="19" t="n">
        <v>0.232518036028662</v>
      </c>
      <c r="AV238" s="19"/>
      <c r="AW238" s="19" t="n">
        <v>0.210562862226886</v>
      </c>
      <c r="AX238" s="19" t="n">
        <v>0.17004900232784</v>
      </c>
    </row>
    <row r="239">
      <c r="B239" t="s">
        <v>212</v>
      </c>
      <c r="C239" s="19" t="n">
        <v>0.0600787394646626</v>
      </c>
      <c r="D239" s="19" t="n">
        <v>0.0694125563617374</v>
      </c>
      <c r="E239" s="19" t="n">
        <v>0.0512039211005637</v>
      </c>
      <c r="F239" s="19"/>
      <c r="G239" s="19" t="n">
        <v>0.0397311105652464</v>
      </c>
      <c r="H239" s="19" t="n">
        <v>0.0706290029279532</v>
      </c>
      <c r="I239" s="19" t="n">
        <v>0.0337051319862394</v>
      </c>
      <c r="J239" s="19" t="n">
        <v>0.0746178203094028</v>
      </c>
      <c r="K239" s="19" t="n">
        <v>0.0706824567793115</v>
      </c>
      <c r="L239" s="19" t="n">
        <v>0.0675768906033384</v>
      </c>
      <c r="M239" s="19"/>
      <c r="N239" s="19" t="n">
        <v>0.0481926989947261</v>
      </c>
      <c r="O239" s="19" t="n">
        <v>0.0290487329968184</v>
      </c>
      <c r="P239" s="19" t="n">
        <v>0.0927206243522746</v>
      </c>
      <c r="Q239" s="19" t="n">
        <v>0.0689538336562394</v>
      </c>
      <c r="R239" s="19"/>
      <c r="S239" s="19" t="n">
        <v>0.0319215252821753</v>
      </c>
      <c r="T239" s="19" t="n">
        <v>0.0618345604164927</v>
      </c>
      <c r="U239" s="19" t="n">
        <v>0.0601783544610297</v>
      </c>
      <c r="V239" s="19" t="n">
        <v>0.104848756585914</v>
      </c>
      <c r="W239" s="19" t="n">
        <v>0.0672526244709603</v>
      </c>
      <c r="X239" s="19" t="n">
        <v>0.106382133230829</v>
      </c>
      <c r="Y239" s="19" t="n">
        <v>0</v>
      </c>
      <c r="Z239" s="19" t="n">
        <v>0.0666412529947122</v>
      </c>
      <c r="AA239" s="19" t="n">
        <v>0.0399726342159636</v>
      </c>
      <c r="AB239" s="19" t="n">
        <v>0.0547848504769048</v>
      </c>
      <c r="AC239" s="19" t="n">
        <v>0.106536866946255</v>
      </c>
      <c r="AD239" s="19" t="n">
        <v>0.055570444898612</v>
      </c>
      <c r="AE239" s="19"/>
      <c r="AF239" s="19" t="n">
        <v>0.0731277164162014</v>
      </c>
      <c r="AG239" s="19" t="n">
        <v>0.053642096347663</v>
      </c>
      <c r="AH239" s="19" t="n">
        <v>0.0572023307237021</v>
      </c>
      <c r="AI239" s="19" t="n">
        <v>0.0481290802527722</v>
      </c>
      <c r="AJ239" s="19" t="n">
        <v>0.0707106683031115</v>
      </c>
      <c r="AK239" s="19"/>
      <c r="AL239" s="19" t="n">
        <v>0.0794552022495783</v>
      </c>
      <c r="AM239" s="19" t="n">
        <v>0.0350198290395824</v>
      </c>
      <c r="AN239" s="19" t="n">
        <v>0</v>
      </c>
      <c r="AO239" s="19" t="n">
        <v>0.0370424021580683</v>
      </c>
      <c r="AP239" s="19" t="n">
        <v>0.0707685823747478</v>
      </c>
      <c r="AQ239" s="19" t="n">
        <v>0.0486729929024219</v>
      </c>
      <c r="AR239" s="19" t="n">
        <v>0.0852578021385981</v>
      </c>
      <c r="AS239" s="19"/>
      <c r="AT239" s="19" t="n">
        <v>0.0437437456221805</v>
      </c>
      <c r="AU239" s="19" t="n">
        <v>0.0697806261662216</v>
      </c>
      <c r="AV239" s="19"/>
      <c r="AW239" s="19" t="n">
        <v>0.0553598083447674</v>
      </c>
      <c r="AX239" s="19" t="n">
        <v>0.063864073492988</v>
      </c>
    </row>
    <row r="240">
      <c r="B240" t="s">
        <v>89</v>
      </c>
      <c r="C240" s="19" t="n">
        <v>0.0577879238154567</v>
      </c>
      <c r="D240" s="19" t="n">
        <v>0.0543049297721523</v>
      </c>
      <c r="E240" s="19" t="n">
        <v>0.0614128922974945</v>
      </c>
      <c r="F240" s="19"/>
      <c r="G240" s="19" t="n">
        <v>0.0204660349736246</v>
      </c>
      <c r="H240" s="19" t="n">
        <v>0.0467465000027744</v>
      </c>
      <c r="I240" s="19" t="n">
        <v>0.0441320440633243</v>
      </c>
      <c r="J240" s="19" t="n">
        <v>0.0831120968597426</v>
      </c>
      <c r="K240" s="19" t="n">
        <v>0.0580509544191468</v>
      </c>
      <c r="L240" s="19" t="n">
        <v>0.0820322378556821</v>
      </c>
      <c r="M240" s="19"/>
      <c r="N240" s="19" t="n">
        <v>0.0353919964799333</v>
      </c>
      <c r="O240" s="19" t="n">
        <v>0.0651900495368267</v>
      </c>
      <c r="P240" s="19" t="n">
        <v>0.0405979650859682</v>
      </c>
      <c r="Q240" s="19" t="n">
        <v>0.0898676142195867</v>
      </c>
      <c r="R240" s="19"/>
      <c r="S240" s="19" t="n">
        <v>0.0755505310746665</v>
      </c>
      <c r="T240" s="19" t="n">
        <v>0.0421044703306993</v>
      </c>
      <c r="U240" s="19" t="n">
        <v>0.0342215862513344</v>
      </c>
      <c r="V240" s="19" t="n">
        <v>0.100470110346917</v>
      </c>
      <c r="W240" s="19" t="n">
        <v>0.0391305179700102</v>
      </c>
      <c r="X240" s="19" t="n">
        <v>0.055628563780237</v>
      </c>
      <c r="Y240" s="19" t="n">
        <v>0.0500374793184898</v>
      </c>
      <c r="Z240" s="19" t="n">
        <v>0.0426809378260037</v>
      </c>
      <c r="AA240" s="19" t="n">
        <v>0.0364690211217985</v>
      </c>
      <c r="AB240" s="19" t="n">
        <v>0.0765901014317948</v>
      </c>
      <c r="AC240" s="19" t="n">
        <v>0.0774573135864944</v>
      </c>
      <c r="AD240" s="19" t="n">
        <v>0.0571147852402489</v>
      </c>
      <c r="AE240" s="19"/>
      <c r="AF240" s="19" t="n">
        <v>0.0927963688186927</v>
      </c>
      <c r="AG240" s="19" t="n">
        <v>0.052635281686805</v>
      </c>
      <c r="AH240" s="19" t="n">
        <v>0.0356322309244628</v>
      </c>
      <c r="AI240" s="19" t="n">
        <v>0.0279800207552531</v>
      </c>
      <c r="AJ240" s="19" t="n">
        <v>0</v>
      </c>
      <c r="AK240" s="19"/>
      <c r="AL240" s="19" t="n">
        <v>0.0645494080643569</v>
      </c>
      <c r="AM240" s="19" t="n">
        <v>0.0415097010494444</v>
      </c>
      <c r="AN240" s="19" t="n">
        <v>0</v>
      </c>
      <c r="AO240" s="19" t="n">
        <v>0.136106754402663</v>
      </c>
      <c r="AP240" s="19" t="n">
        <v>0.0354530077696651</v>
      </c>
      <c r="AQ240" s="19" t="n">
        <v>0.0310686248658496</v>
      </c>
      <c r="AR240" s="19" t="n">
        <v>0.0677073913192662</v>
      </c>
      <c r="AS240" s="19"/>
      <c r="AT240" s="19" t="n">
        <v>0.0229118475058934</v>
      </c>
      <c r="AU240" s="19" t="n">
        <v>0.078501965351875</v>
      </c>
      <c r="AV240" s="19"/>
      <c r="AW240" s="19" t="n">
        <v>0.0663989039847248</v>
      </c>
      <c r="AX240" s="19" t="n">
        <v>0.0323491303897304</v>
      </c>
    </row>
    <row r="241"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</row>
    <row r="242">
      <c r="B242" s="7" t="s">
        <v>215</v>
      </c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</row>
    <row r="243">
      <c r="B243" s="23" t="s">
        <v>88</v>
      </c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</row>
    <row r="244">
      <c r="B244" t="s">
        <v>209</v>
      </c>
      <c r="C244" s="19" t="n">
        <v>0.205283117602972</v>
      </c>
      <c r="D244" s="19" t="n">
        <v>0.224221737388638</v>
      </c>
      <c r="E244" s="19" t="n">
        <v>0.187601473053355</v>
      </c>
      <c r="F244" s="19"/>
      <c r="G244" s="19" t="n">
        <v>0.378354492665452</v>
      </c>
      <c r="H244" s="19" t="n">
        <v>0.303397734333576</v>
      </c>
      <c r="I244" s="19" t="n">
        <v>0.254693917604909</v>
      </c>
      <c r="J244" s="19" t="n">
        <v>0.0988407162238287</v>
      </c>
      <c r="K244" s="19" t="n">
        <v>0.1265199935873</v>
      </c>
      <c r="L244" s="19" t="n">
        <v>0.109229146612641</v>
      </c>
      <c r="M244" s="19"/>
      <c r="N244" s="19" t="n">
        <v>0.243906354907544</v>
      </c>
      <c r="O244" s="19" t="n">
        <v>0.177426473937555</v>
      </c>
      <c r="P244" s="19" t="n">
        <v>0.18617870669646</v>
      </c>
      <c r="Q244" s="19" t="n">
        <v>0.211015917404352</v>
      </c>
      <c r="R244" s="19"/>
      <c r="S244" s="19" t="n">
        <v>0.227803081020168</v>
      </c>
      <c r="T244" s="19" t="n">
        <v>0.139741984163098</v>
      </c>
      <c r="U244" s="19" t="n">
        <v>0.230454354724676</v>
      </c>
      <c r="V244" s="19" t="n">
        <v>0.216997239113218</v>
      </c>
      <c r="W244" s="19" t="n">
        <v>0.212161328750728</v>
      </c>
      <c r="X244" s="19" t="n">
        <v>0.194367543115757</v>
      </c>
      <c r="Y244" s="19" t="n">
        <v>0.180007068383763</v>
      </c>
      <c r="Z244" s="19" t="n">
        <v>0.230787973151609</v>
      </c>
      <c r="AA244" s="19" t="n">
        <v>0.24116713511429</v>
      </c>
      <c r="AB244" s="19" t="n">
        <v>0.201539978528533</v>
      </c>
      <c r="AC244" s="19" t="n">
        <v>0.162831787668045</v>
      </c>
      <c r="AD244" s="19" t="n">
        <v>0.28408548454038</v>
      </c>
      <c r="AE244" s="19"/>
      <c r="AF244" s="19" t="n">
        <v>0.151197997166104</v>
      </c>
      <c r="AG244" s="19" t="n">
        <v>0.199810778416642</v>
      </c>
      <c r="AH244" s="19" t="n">
        <v>0.258789643785017</v>
      </c>
      <c r="AI244" s="19" t="n">
        <v>0.271739603114579</v>
      </c>
      <c r="AJ244" s="19" t="n">
        <v>0.145424163024302</v>
      </c>
      <c r="AK244" s="19"/>
      <c r="AL244" s="19" t="n">
        <v>0.153850595635017</v>
      </c>
      <c r="AM244" s="19" t="n">
        <v>0.217072887980914</v>
      </c>
      <c r="AN244" s="19" t="n">
        <v>0</v>
      </c>
      <c r="AO244" s="19" t="n">
        <v>0.224888727205872</v>
      </c>
      <c r="AP244" s="19" t="n">
        <v>0.302439832612751</v>
      </c>
      <c r="AQ244" s="19" t="n">
        <v>0.216965189383512</v>
      </c>
      <c r="AR244" s="19" t="n">
        <v>0.305733293397837</v>
      </c>
      <c r="AS244" s="19"/>
      <c r="AT244" s="19" t="n">
        <v>0.280384290655072</v>
      </c>
      <c r="AU244" s="19" t="n">
        <v>0.160678076478884</v>
      </c>
      <c r="AV244" s="19"/>
      <c r="AW244" s="19" t="n">
        <v>0.205671193194983</v>
      </c>
      <c r="AX244" s="19" t="n">
        <v>0.21606810180803</v>
      </c>
    </row>
    <row r="245">
      <c r="B245" t="s">
        <v>210</v>
      </c>
      <c r="C245" s="19" t="n">
        <v>0.421299551226349</v>
      </c>
      <c r="D245" s="19" t="n">
        <v>0.403621743728406</v>
      </c>
      <c r="E245" s="19" t="n">
        <v>0.436292280515895</v>
      </c>
      <c r="F245" s="19"/>
      <c r="G245" s="19" t="n">
        <v>0.409772269089029</v>
      </c>
      <c r="H245" s="19" t="n">
        <v>0.395697120740647</v>
      </c>
      <c r="I245" s="19" t="n">
        <v>0.472167744173021</v>
      </c>
      <c r="J245" s="19" t="n">
        <v>0.433956328709296</v>
      </c>
      <c r="K245" s="19" t="n">
        <v>0.408758656634512</v>
      </c>
      <c r="L245" s="19" t="n">
        <v>0.406494121531997</v>
      </c>
      <c r="M245" s="19"/>
      <c r="N245" s="19" t="n">
        <v>0.442490223860023</v>
      </c>
      <c r="O245" s="19" t="n">
        <v>0.44503109824356</v>
      </c>
      <c r="P245" s="19" t="n">
        <v>0.444818221516366</v>
      </c>
      <c r="Q245" s="19" t="n">
        <v>0.356378622746986</v>
      </c>
      <c r="R245" s="19"/>
      <c r="S245" s="19" t="n">
        <v>0.375023667241809</v>
      </c>
      <c r="T245" s="19" t="n">
        <v>0.440933892064155</v>
      </c>
      <c r="U245" s="19" t="n">
        <v>0.498172128526396</v>
      </c>
      <c r="V245" s="19" t="n">
        <v>0.388421543720007</v>
      </c>
      <c r="W245" s="19" t="n">
        <v>0.479497641047909</v>
      </c>
      <c r="X245" s="19" t="n">
        <v>0.463539351136858</v>
      </c>
      <c r="Y245" s="19" t="n">
        <v>0.522342759056498</v>
      </c>
      <c r="Z245" s="19" t="n">
        <v>0.433665752367156</v>
      </c>
      <c r="AA245" s="19" t="n">
        <v>0.355792996021215</v>
      </c>
      <c r="AB245" s="19" t="n">
        <v>0.33627830391526</v>
      </c>
      <c r="AC245" s="19" t="n">
        <v>0.399854938842532</v>
      </c>
      <c r="AD245" s="19" t="n">
        <v>0.426186661829675</v>
      </c>
      <c r="AE245" s="19"/>
      <c r="AF245" s="19" t="n">
        <v>0.378990350158492</v>
      </c>
      <c r="AG245" s="19" t="n">
        <v>0.446152759712499</v>
      </c>
      <c r="AH245" s="19" t="n">
        <v>0.453258789865726</v>
      </c>
      <c r="AI245" s="19" t="n">
        <v>0.334390724944921</v>
      </c>
      <c r="AJ245" s="19" t="n">
        <v>0.586099040864999</v>
      </c>
      <c r="AK245" s="19"/>
      <c r="AL245" s="19" t="n">
        <v>0.4043276387585</v>
      </c>
      <c r="AM245" s="19" t="n">
        <v>0.504558805820522</v>
      </c>
      <c r="AN245" s="19" t="n">
        <v>0</v>
      </c>
      <c r="AO245" s="19" t="n">
        <v>0.339843875730337</v>
      </c>
      <c r="AP245" s="19" t="n">
        <v>0.295329605356069</v>
      </c>
      <c r="AQ245" s="19" t="n">
        <v>0.477747672567575</v>
      </c>
      <c r="AR245" s="19" t="n">
        <v>0.30768242659866</v>
      </c>
      <c r="AS245" s="19"/>
      <c r="AT245" s="19" t="n">
        <v>0.450128124884803</v>
      </c>
      <c r="AU245" s="19" t="n">
        <v>0.404177319158255</v>
      </c>
      <c r="AV245" s="19"/>
      <c r="AW245" s="19" t="n">
        <v>0.424950303235669</v>
      </c>
      <c r="AX245" s="19" t="n">
        <v>0.431674700652729</v>
      </c>
    </row>
    <row r="246">
      <c r="B246" t="s">
        <v>211</v>
      </c>
      <c r="C246" s="19" t="n">
        <v>0.245368936933142</v>
      </c>
      <c r="D246" s="19" t="n">
        <v>0.238444169742624</v>
      </c>
      <c r="E246" s="19" t="n">
        <v>0.253085560356444</v>
      </c>
      <c r="F246" s="19"/>
      <c r="G246" s="19" t="n">
        <v>0.178868988695941</v>
      </c>
      <c r="H246" s="19" t="n">
        <v>0.220274513435688</v>
      </c>
      <c r="I246" s="19" t="n">
        <v>0.165034934886422</v>
      </c>
      <c r="J246" s="19" t="n">
        <v>0.311962054139435</v>
      </c>
      <c r="K246" s="19" t="n">
        <v>0.335570219456167</v>
      </c>
      <c r="L246" s="19" t="n">
        <v>0.260665515880052</v>
      </c>
      <c r="M246" s="19"/>
      <c r="N246" s="19" t="n">
        <v>0.22013195424256</v>
      </c>
      <c r="O246" s="19" t="n">
        <v>0.260911478994929</v>
      </c>
      <c r="P246" s="19" t="n">
        <v>0.23247281671119</v>
      </c>
      <c r="Q246" s="19" t="n">
        <v>0.265589274527113</v>
      </c>
      <c r="R246" s="19"/>
      <c r="S246" s="19" t="n">
        <v>0.29486597695175</v>
      </c>
      <c r="T246" s="19" t="n">
        <v>0.263030751112057</v>
      </c>
      <c r="U246" s="19" t="n">
        <v>0.139945866418179</v>
      </c>
      <c r="V246" s="19" t="n">
        <v>0.245865546378311</v>
      </c>
      <c r="W246" s="19" t="n">
        <v>0.15248516478303</v>
      </c>
      <c r="X246" s="19" t="n">
        <v>0.201309247615082</v>
      </c>
      <c r="Y246" s="19" t="n">
        <v>0.199658500043753</v>
      </c>
      <c r="Z246" s="19" t="n">
        <v>0.201416177540618</v>
      </c>
      <c r="AA246" s="19" t="n">
        <v>0.300582605476984</v>
      </c>
      <c r="AB246" s="19" t="n">
        <v>0.344615156153643</v>
      </c>
      <c r="AC246" s="19" t="n">
        <v>0.286855169106338</v>
      </c>
      <c r="AD246" s="19" t="n">
        <v>0.179232858203263</v>
      </c>
      <c r="AE246" s="19"/>
      <c r="AF246" s="19" t="n">
        <v>0.273705237616628</v>
      </c>
      <c r="AG246" s="19" t="n">
        <v>0.23295922554424</v>
      </c>
      <c r="AH246" s="19" t="n">
        <v>0.21870567467789</v>
      </c>
      <c r="AI246" s="19" t="n">
        <v>0.296747852204958</v>
      </c>
      <c r="AJ246" s="19" t="n">
        <v>0.268476796110699</v>
      </c>
      <c r="AK246" s="19"/>
      <c r="AL246" s="19" t="n">
        <v>0.26992904262462</v>
      </c>
      <c r="AM246" s="19" t="n">
        <v>0.210138605671444</v>
      </c>
      <c r="AN246" s="19" t="n">
        <v>0</v>
      </c>
      <c r="AO246" s="19" t="n">
        <v>0.285813577657873</v>
      </c>
      <c r="AP246" s="19" t="n">
        <v>0.255717945769625</v>
      </c>
      <c r="AQ246" s="19" t="n">
        <v>0.215782459926315</v>
      </c>
      <c r="AR246" s="19" t="n">
        <v>0.265600962327459</v>
      </c>
      <c r="AS246" s="19"/>
      <c r="AT246" s="19" t="n">
        <v>0.201912988462878</v>
      </c>
      <c r="AU246" s="19" t="n">
        <v>0.271178844952259</v>
      </c>
      <c r="AV246" s="19"/>
      <c r="AW246" s="19" t="n">
        <v>0.230801585159702</v>
      </c>
      <c r="AX246" s="19" t="n">
        <v>0.249214363295796</v>
      </c>
    </row>
    <row r="247">
      <c r="B247" t="s">
        <v>212</v>
      </c>
      <c r="C247" s="19" t="n">
        <v>0.0529009695813711</v>
      </c>
      <c r="D247" s="19" t="n">
        <v>0.0566228397670625</v>
      </c>
      <c r="E247" s="19" t="n">
        <v>0.0494751704899918</v>
      </c>
      <c r="F247" s="19"/>
      <c r="G247" s="19" t="n">
        <v>0.0135261086767958</v>
      </c>
      <c r="H247" s="19" t="n">
        <v>0.0338659289815929</v>
      </c>
      <c r="I247" s="19" t="n">
        <v>0.0462521165520051</v>
      </c>
      <c r="J247" s="19" t="n">
        <v>0.0564606124014386</v>
      </c>
      <c r="K247" s="19" t="n">
        <v>0.0646114848331235</v>
      </c>
      <c r="L247" s="19" t="n">
        <v>0.0893864264118174</v>
      </c>
      <c r="M247" s="19"/>
      <c r="N247" s="19" t="n">
        <v>0.0237342338448546</v>
      </c>
      <c r="O247" s="19" t="n">
        <v>0.0548516830594697</v>
      </c>
      <c r="P247" s="19" t="n">
        <v>0.0760094042473946</v>
      </c>
      <c r="Q247" s="19" t="n">
        <v>0.0586488243174243</v>
      </c>
      <c r="R247" s="19"/>
      <c r="S247" s="19" t="n">
        <v>0.0421976586575798</v>
      </c>
      <c r="T247" s="19" t="n">
        <v>0.0688023788286186</v>
      </c>
      <c r="U247" s="19" t="n">
        <v>0.0601783544610297</v>
      </c>
      <c r="V247" s="19" t="n">
        <v>0.0481266412774274</v>
      </c>
      <c r="W247" s="19" t="n">
        <v>0.116725347448322</v>
      </c>
      <c r="X247" s="19" t="n">
        <v>0.0717794720176216</v>
      </c>
      <c r="Y247" s="19" t="n">
        <v>0.0235281898796763</v>
      </c>
      <c r="Z247" s="19" t="n">
        <v>0.026253403512575</v>
      </c>
      <c r="AA247" s="19" t="n">
        <v>0.0378574195055791</v>
      </c>
      <c r="AB247" s="19" t="n">
        <v>0.0201458263318419</v>
      </c>
      <c r="AC247" s="19" t="n">
        <v>0.0730007907965906</v>
      </c>
      <c r="AD247" s="19" t="n">
        <v>0.055570444898612</v>
      </c>
      <c r="AE247" s="19"/>
      <c r="AF247" s="19" t="n">
        <v>0.0831654797616507</v>
      </c>
      <c r="AG247" s="19" t="n">
        <v>0.0446640603469046</v>
      </c>
      <c r="AH247" s="19" t="n">
        <v>0.0254155447269235</v>
      </c>
      <c r="AI247" s="19" t="n">
        <v>0.0467367738752686</v>
      </c>
      <c r="AJ247" s="19" t="n">
        <v>0</v>
      </c>
      <c r="AK247" s="19"/>
      <c r="AL247" s="19" t="n">
        <v>0.0745222733699971</v>
      </c>
      <c r="AM247" s="19" t="n">
        <v>0.0217739819065623</v>
      </c>
      <c r="AN247" s="19" t="n">
        <v>0</v>
      </c>
      <c r="AO247" s="19" t="n">
        <v>0.0272437906695189</v>
      </c>
      <c r="AP247" s="19" t="n">
        <v>0.0576177529172302</v>
      </c>
      <c r="AQ247" s="19" t="n">
        <v>0.0437767929367436</v>
      </c>
      <c r="AR247" s="19" t="n">
        <v>0.0736715082046956</v>
      </c>
      <c r="AS247" s="19"/>
      <c r="AT247" s="19" t="n">
        <v>0.0286419238155395</v>
      </c>
      <c r="AU247" s="19" t="n">
        <v>0.0673092096932186</v>
      </c>
      <c r="AV247" s="19"/>
      <c r="AW247" s="19" t="n">
        <v>0.0578405518908728</v>
      </c>
      <c r="AX247" s="19" t="n">
        <v>0.0458233668709766</v>
      </c>
    </row>
    <row r="248">
      <c r="B248" t="s">
        <v>89</v>
      </c>
      <c r="C248" s="19" t="n">
        <v>0.0751474246561651</v>
      </c>
      <c r="D248" s="19" t="n">
        <v>0.0770895093732694</v>
      </c>
      <c r="E248" s="19" t="n">
        <v>0.0735455155843147</v>
      </c>
      <c r="F248" s="19"/>
      <c r="G248" s="19" t="n">
        <v>0.0194781408727827</v>
      </c>
      <c r="H248" s="19" t="n">
        <v>0.0467647025084961</v>
      </c>
      <c r="I248" s="19" t="n">
        <v>0.061851286783643</v>
      </c>
      <c r="J248" s="19" t="n">
        <v>0.0987802885260013</v>
      </c>
      <c r="K248" s="19" t="n">
        <v>0.0645396454888976</v>
      </c>
      <c r="L248" s="19" t="n">
        <v>0.134224789563493</v>
      </c>
      <c r="M248" s="19"/>
      <c r="N248" s="19" t="n">
        <v>0.069737233145018</v>
      </c>
      <c r="O248" s="19" t="n">
        <v>0.0617792657644873</v>
      </c>
      <c r="P248" s="19" t="n">
        <v>0.0605208508285884</v>
      </c>
      <c r="Q248" s="19" t="n">
        <v>0.108367361004125</v>
      </c>
      <c r="R248" s="19"/>
      <c r="S248" s="19" t="n">
        <v>0.0601096161286935</v>
      </c>
      <c r="T248" s="19" t="n">
        <v>0.0874909938320719</v>
      </c>
      <c r="U248" s="19" t="n">
        <v>0.0712492958697191</v>
      </c>
      <c r="V248" s="19" t="n">
        <v>0.100589029511036</v>
      </c>
      <c r="W248" s="19" t="n">
        <v>0.0391305179700102</v>
      </c>
      <c r="X248" s="19" t="n">
        <v>0.0690043861146813</v>
      </c>
      <c r="Y248" s="19" t="n">
        <v>0.0744634826363085</v>
      </c>
      <c r="Z248" s="19" t="n">
        <v>0.107876693428042</v>
      </c>
      <c r="AA248" s="19" t="n">
        <v>0.064599843881932</v>
      </c>
      <c r="AB248" s="19" t="n">
        <v>0.0974207350707215</v>
      </c>
      <c r="AC248" s="19" t="n">
        <v>0.0774573135864944</v>
      </c>
      <c r="AD248" s="19" t="n">
        <v>0.0549245505280694</v>
      </c>
      <c r="AE248" s="19"/>
      <c r="AF248" s="19" t="n">
        <v>0.112940935297124</v>
      </c>
      <c r="AG248" s="19" t="n">
        <v>0.0764131759797136</v>
      </c>
      <c r="AH248" s="19" t="n">
        <v>0.043830346944443</v>
      </c>
      <c r="AI248" s="19" t="n">
        <v>0.0503850458602735</v>
      </c>
      <c r="AJ248" s="19" t="n">
        <v>0</v>
      </c>
      <c r="AK248" s="19"/>
      <c r="AL248" s="19" t="n">
        <v>0.0973704496118664</v>
      </c>
      <c r="AM248" s="19" t="n">
        <v>0.0464557186205587</v>
      </c>
      <c r="AN248" s="19" t="n">
        <v>0</v>
      </c>
      <c r="AO248" s="19" t="n">
        <v>0.1222100287364</v>
      </c>
      <c r="AP248" s="19" t="n">
        <v>0.0888948633443247</v>
      </c>
      <c r="AQ248" s="19" t="n">
        <v>0.0457278851858547</v>
      </c>
      <c r="AR248" s="19" t="n">
        <v>0.0473118094713477</v>
      </c>
      <c r="AS248" s="19"/>
      <c r="AT248" s="19" t="n">
        <v>0.0389326721817083</v>
      </c>
      <c r="AU248" s="19" t="n">
        <v>0.0966565497173838</v>
      </c>
      <c r="AV248" s="19"/>
      <c r="AW248" s="19" t="n">
        <v>0.0807363665187733</v>
      </c>
      <c r="AX248" s="19" t="n">
        <v>0.0572194673724674</v>
      </c>
    </row>
    <row r="249"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</row>
    <row r="250">
      <c r="B250" s="7" t="s">
        <v>216</v>
      </c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</row>
    <row r="251">
      <c r="B251" s="23" t="s">
        <v>88</v>
      </c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</row>
    <row r="252">
      <c r="B252" t="s">
        <v>209</v>
      </c>
      <c r="C252" s="19" t="n">
        <v>0.056404768085872</v>
      </c>
      <c r="D252" s="19" t="n">
        <v>0.0757740903185767</v>
      </c>
      <c r="E252" s="19" t="n">
        <v>0.0377213184370456</v>
      </c>
      <c r="F252" s="19"/>
      <c r="G252" s="19" t="n">
        <v>0.103971848845494</v>
      </c>
      <c r="H252" s="19" t="n">
        <v>0.13131771321461</v>
      </c>
      <c r="I252" s="19" t="n">
        <v>0.0719790286907987</v>
      </c>
      <c r="J252" s="19" t="n">
        <v>0.0161816924432121</v>
      </c>
      <c r="K252" s="19" t="n">
        <v>0.0256457559803038</v>
      </c>
      <c r="L252" s="19" t="n">
        <v>0.00436547195364633</v>
      </c>
      <c r="M252" s="19"/>
      <c r="N252" s="19" t="n">
        <v>0.0733622495316067</v>
      </c>
      <c r="O252" s="19" t="n">
        <v>0.0334242815851371</v>
      </c>
      <c r="P252" s="19" t="n">
        <v>0.0775353621516098</v>
      </c>
      <c r="Q252" s="19" t="n">
        <v>0.0438264750840095</v>
      </c>
      <c r="R252" s="19"/>
      <c r="S252" s="19" t="n">
        <v>0.117700237797546</v>
      </c>
      <c r="T252" s="19" t="n">
        <v>0.0188732290162893</v>
      </c>
      <c r="U252" s="19" t="n">
        <v>0.065927189351284</v>
      </c>
      <c r="V252" s="19" t="n">
        <v>0.0265129759145333</v>
      </c>
      <c r="W252" s="19" t="n">
        <v>0.0689918762397557</v>
      </c>
      <c r="X252" s="19" t="n">
        <v>0.0787513429189888</v>
      </c>
      <c r="Y252" s="19" t="n">
        <v>0.0795985039361842</v>
      </c>
      <c r="Z252" s="19" t="n">
        <v>0.0218014808756999</v>
      </c>
      <c r="AA252" s="19" t="n">
        <v>0.0639563843357863</v>
      </c>
      <c r="AB252" s="19" t="n">
        <v>0.0203626306680353</v>
      </c>
      <c r="AC252" s="19" t="n">
        <v>0</v>
      </c>
      <c r="AD252" s="19" t="n">
        <v>0.0605204561176387</v>
      </c>
      <c r="AE252" s="19"/>
      <c r="AF252" s="19" t="n">
        <v>0.0294784194460826</v>
      </c>
      <c r="AG252" s="19" t="n">
        <v>0.0360457358529047</v>
      </c>
      <c r="AH252" s="19" t="n">
        <v>0.052672170564354</v>
      </c>
      <c r="AI252" s="19" t="n">
        <v>0.15168119400079</v>
      </c>
      <c r="AJ252" s="19" t="n">
        <v>0.212146386282257</v>
      </c>
      <c r="AK252" s="19"/>
      <c r="AL252" s="19" t="n">
        <v>0.0333022914793671</v>
      </c>
      <c r="AM252" s="19" t="n">
        <v>0.062002446785748</v>
      </c>
      <c r="AN252" s="19" t="n">
        <v>0</v>
      </c>
      <c r="AO252" s="19" t="n">
        <v>0.0652504457365267</v>
      </c>
      <c r="AP252" s="19" t="n">
        <v>0.110031482779153</v>
      </c>
      <c r="AQ252" s="19" t="n">
        <v>0.0682186151807825</v>
      </c>
      <c r="AR252" s="19" t="n">
        <v>0.0492641010628871</v>
      </c>
      <c r="AS252" s="19"/>
      <c r="AT252" s="19" t="n">
        <v>0.111916438297585</v>
      </c>
      <c r="AU252" s="19" t="n">
        <v>0.0234345729207105</v>
      </c>
      <c r="AV252" s="19"/>
      <c r="AW252" s="19" t="n">
        <v>0.0432756041698521</v>
      </c>
      <c r="AX252" s="19" t="n">
        <v>0.0863629069369743</v>
      </c>
    </row>
    <row r="253">
      <c r="B253" t="s">
        <v>210</v>
      </c>
      <c r="C253" s="19" t="n">
        <v>0.131668814598996</v>
      </c>
      <c r="D253" s="19" t="n">
        <v>0.117439868462785</v>
      </c>
      <c r="E253" s="19" t="n">
        <v>0.146069982471689</v>
      </c>
      <c r="F253" s="19"/>
      <c r="G253" s="19" t="n">
        <v>0.286852410485061</v>
      </c>
      <c r="H253" s="19" t="n">
        <v>0.246614711787327</v>
      </c>
      <c r="I253" s="19" t="n">
        <v>0.157078507125877</v>
      </c>
      <c r="J253" s="19" t="n">
        <v>0.0890643396279458</v>
      </c>
      <c r="K253" s="19" t="n">
        <v>0.026204042386365</v>
      </c>
      <c r="L253" s="19" t="n">
        <v>0.0192764351926984</v>
      </c>
      <c r="M253" s="19"/>
      <c r="N253" s="19" t="n">
        <v>0.142800436337496</v>
      </c>
      <c r="O253" s="19" t="n">
        <v>0.132130089080645</v>
      </c>
      <c r="P253" s="19" t="n">
        <v>0.123950219027836</v>
      </c>
      <c r="Q253" s="19" t="n">
        <v>0.127018857531265</v>
      </c>
      <c r="R253" s="19"/>
      <c r="S253" s="19" t="n">
        <v>0.192332115137427</v>
      </c>
      <c r="T253" s="19" t="n">
        <v>0.102831647126076</v>
      </c>
      <c r="U253" s="19" t="n">
        <v>0.0590714008237647</v>
      </c>
      <c r="V253" s="19" t="n">
        <v>0.171384278509156</v>
      </c>
      <c r="W253" s="19" t="n">
        <v>0.146081477730395</v>
      </c>
      <c r="X253" s="19" t="n">
        <v>0.107856351922022</v>
      </c>
      <c r="Y253" s="19" t="n">
        <v>0.129213466861834</v>
      </c>
      <c r="Z253" s="19" t="n">
        <v>0.179038384554398</v>
      </c>
      <c r="AA253" s="19" t="n">
        <v>0.14519840302159</v>
      </c>
      <c r="AB253" s="19" t="n">
        <v>0.138831949126288</v>
      </c>
      <c r="AC253" s="19" t="n">
        <v>0.0739995455222084</v>
      </c>
      <c r="AD253" s="19" t="n">
        <v>0.0562093915563671</v>
      </c>
      <c r="AE253" s="19"/>
      <c r="AF253" s="19" t="n">
        <v>0.091105776052842</v>
      </c>
      <c r="AG253" s="19" t="n">
        <v>0.113503177037872</v>
      </c>
      <c r="AH253" s="19" t="n">
        <v>0.156169407927046</v>
      </c>
      <c r="AI253" s="19" t="n">
        <v>0.224954501796613</v>
      </c>
      <c r="AJ253" s="19" t="n">
        <v>0.0701223246633087</v>
      </c>
      <c r="AK253" s="19"/>
      <c r="AL253" s="19" t="n">
        <v>0.086481996837586</v>
      </c>
      <c r="AM253" s="19" t="n">
        <v>0.13586429382699</v>
      </c>
      <c r="AN253" s="19" t="n">
        <v>0</v>
      </c>
      <c r="AO253" s="19" t="n">
        <v>0.14461475273087</v>
      </c>
      <c r="AP253" s="19" t="n">
        <v>0.120125539183001</v>
      </c>
      <c r="AQ253" s="19" t="n">
        <v>0.222863661861619</v>
      </c>
      <c r="AR253" s="19" t="n">
        <v>0.0929480172867714</v>
      </c>
      <c r="AS253" s="19"/>
      <c r="AT253" s="19" t="n">
        <v>0.18483342366166</v>
      </c>
      <c r="AU253" s="19" t="n">
        <v>0.100092615756655</v>
      </c>
      <c r="AV253" s="19"/>
      <c r="AW253" s="19" t="n">
        <v>0.13696769156885</v>
      </c>
      <c r="AX253" s="19" t="n">
        <v>0.137584060361053</v>
      </c>
    </row>
    <row r="254">
      <c r="B254" t="s">
        <v>211</v>
      </c>
      <c r="C254" s="19" t="n">
        <v>0.246084069009539</v>
      </c>
      <c r="D254" s="19" t="n">
        <v>0.252304328622672</v>
      </c>
      <c r="E254" s="19" t="n">
        <v>0.239088164691881</v>
      </c>
      <c r="F254" s="19"/>
      <c r="G254" s="19" t="n">
        <v>0.325327230063103</v>
      </c>
      <c r="H254" s="19" t="n">
        <v>0.312437228090393</v>
      </c>
      <c r="I254" s="19" t="n">
        <v>0.322293601994683</v>
      </c>
      <c r="J254" s="19" t="n">
        <v>0.294030248328563</v>
      </c>
      <c r="K254" s="19" t="n">
        <v>0.163955053909991</v>
      </c>
      <c r="L254" s="19" t="n">
        <v>0.0929513057522589</v>
      </c>
      <c r="M254" s="19"/>
      <c r="N254" s="19" t="n">
        <v>0.238235462473801</v>
      </c>
      <c r="O254" s="19" t="n">
        <v>0.237190110823311</v>
      </c>
      <c r="P254" s="19" t="n">
        <v>0.247952899785505</v>
      </c>
      <c r="Q254" s="19" t="n">
        <v>0.259940660149056</v>
      </c>
      <c r="R254" s="19"/>
      <c r="S254" s="19" t="n">
        <v>0.276372873829767</v>
      </c>
      <c r="T254" s="19" t="n">
        <v>0.283024836136262</v>
      </c>
      <c r="U254" s="19" t="n">
        <v>0.253462018838065</v>
      </c>
      <c r="V254" s="19" t="n">
        <v>0.241717794312027</v>
      </c>
      <c r="W254" s="19" t="n">
        <v>0.311046308025778</v>
      </c>
      <c r="X254" s="19" t="n">
        <v>0.294809558809834</v>
      </c>
      <c r="Y254" s="19" t="n">
        <v>0.246098286509235</v>
      </c>
      <c r="Z254" s="19" t="n">
        <v>0.163627096311543</v>
      </c>
      <c r="AA254" s="19" t="n">
        <v>0.18817381929935</v>
      </c>
      <c r="AB254" s="19" t="n">
        <v>0.233877202481929</v>
      </c>
      <c r="AC254" s="19" t="n">
        <v>0.146439928126474</v>
      </c>
      <c r="AD254" s="19" t="n">
        <v>0.164344201456616</v>
      </c>
      <c r="AE254" s="19"/>
      <c r="AF254" s="19" t="n">
        <v>0.201274834520674</v>
      </c>
      <c r="AG254" s="19" t="n">
        <v>0.30083830052773</v>
      </c>
      <c r="AH254" s="19" t="n">
        <v>0.237858085677019</v>
      </c>
      <c r="AI254" s="19" t="n">
        <v>0.282909086353953</v>
      </c>
      <c r="AJ254" s="19" t="n">
        <v>0.295140097430105</v>
      </c>
      <c r="AK254" s="19"/>
      <c r="AL254" s="19" t="n">
        <v>0.135619127008909</v>
      </c>
      <c r="AM254" s="19" t="n">
        <v>0.307958502144439</v>
      </c>
      <c r="AN254" s="19" t="n">
        <v>0</v>
      </c>
      <c r="AO254" s="19" t="n">
        <v>0.267525128928933</v>
      </c>
      <c r="AP254" s="19" t="n">
        <v>0.272716437190814</v>
      </c>
      <c r="AQ254" s="19" t="n">
        <v>0.325414940170684</v>
      </c>
      <c r="AR254" s="19" t="n">
        <v>0.383135651660437</v>
      </c>
      <c r="AS254" s="19"/>
      <c r="AT254" s="19" t="n">
        <v>0.273401789240664</v>
      </c>
      <c r="AU254" s="19" t="n">
        <v>0.229859182169485</v>
      </c>
      <c r="AV254" s="19"/>
      <c r="AW254" s="19" t="n">
        <v>0.273555960959491</v>
      </c>
      <c r="AX254" s="19" t="n">
        <v>0.224144539835174</v>
      </c>
    </row>
    <row r="255">
      <c r="B255" t="s">
        <v>212</v>
      </c>
      <c r="C255" s="19" t="n">
        <v>0.512536870300936</v>
      </c>
      <c r="D255" s="19" t="n">
        <v>0.513765117978094</v>
      </c>
      <c r="E255" s="19" t="n">
        <v>0.5113205829716</v>
      </c>
      <c r="F255" s="19"/>
      <c r="G255" s="19" t="n">
        <v>0.250298521013908</v>
      </c>
      <c r="H255" s="19" t="n">
        <v>0.269654759783479</v>
      </c>
      <c r="I255" s="19" t="n">
        <v>0.414966256070186</v>
      </c>
      <c r="J255" s="19" t="n">
        <v>0.539876891755144</v>
      </c>
      <c r="K255" s="19" t="n">
        <v>0.715447380625408</v>
      </c>
      <c r="L255" s="19" t="n">
        <v>0.806571223683356</v>
      </c>
      <c r="M255" s="19"/>
      <c r="N255" s="19" t="n">
        <v>0.498571743740461</v>
      </c>
      <c r="O255" s="19" t="n">
        <v>0.554556603382474</v>
      </c>
      <c r="P255" s="19" t="n">
        <v>0.47674281255601</v>
      </c>
      <c r="Q255" s="19" t="n">
        <v>0.515755773785741</v>
      </c>
      <c r="R255" s="19"/>
      <c r="S255" s="19" t="n">
        <v>0.357255429198821</v>
      </c>
      <c r="T255" s="19" t="n">
        <v>0.54457046412379</v>
      </c>
      <c r="U255" s="19" t="n">
        <v>0.551464919975631</v>
      </c>
      <c r="V255" s="19" t="n">
        <v>0.515890931539598</v>
      </c>
      <c r="W255" s="19" t="n">
        <v>0.447573834391409</v>
      </c>
      <c r="X255" s="19" t="n">
        <v>0.481538721724253</v>
      </c>
      <c r="Y255" s="19" t="n">
        <v>0.495376949961682</v>
      </c>
      <c r="Z255" s="19" t="n">
        <v>0.592579440747436</v>
      </c>
      <c r="AA255" s="19" t="n">
        <v>0.536193968498358</v>
      </c>
      <c r="AB255" s="19" t="n">
        <v>0.532193018723053</v>
      </c>
      <c r="AC255" s="19" t="n">
        <v>0.72715669494102</v>
      </c>
      <c r="AD255" s="19" t="n">
        <v>0.662346544616224</v>
      </c>
      <c r="AE255" s="19"/>
      <c r="AF255" s="19" t="n">
        <v>0.624661768992044</v>
      </c>
      <c r="AG255" s="19" t="n">
        <v>0.472867755462913</v>
      </c>
      <c r="AH255" s="19" t="n">
        <v>0.504362948106597</v>
      </c>
      <c r="AI255" s="19" t="n">
        <v>0.299675410991718</v>
      </c>
      <c r="AJ255" s="19" t="n">
        <v>0.422591191624329</v>
      </c>
      <c r="AK255" s="19"/>
      <c r="AL255" s="19" t="n">
        <v>0.679426194574448</v>
      </c>
      <c r="AM255" s="19" t="n">
        <v>0.460302854712243</v>
      </c>
      <c r="AN255" s="19" t="n">
        <v>0</v>
      </c>
      <c r="AO255" s="19" t="n">
        <v>0.394864806206116</v>
      </c>
      <c r="AP255" s="19" t="n">
        <v>0.450112494350024</v>
      </c>
      <c r="AQ255" s="19" t="n">
        <v>0.348170127775323</v>
      </c>
      <c r="AR255" s="19" t="n">
        <v>0.474652229989905</v>
      </c>
      <c r="AS255" s="19"/>
      <c r="AT255" s="19" t="n">
        <v>0.397265860391211</v>
      </c>
      <c r="AU255" s="19" t="n">
        <v>0.581000090361049</v>
      </c>
      <c r="AV255" s="19"/>
      <c r="AW255" s="19" t="n">
        <v>0.494652035188043</v>
      </c>
      <c r="AX255" s="19" t="n">
        <v>0.510069666410666</v>
      </c>
    </row>
    <row r="256">
      <c r="B256" t="s">
        <v>89</v>
      </c>
      <c r="C256" s="19" t="n">
        <v>0.0533054780046565</v>
      </c>
      <c r="D256" s="19" t="n">
        <v>0.0407165946178726</v>
      </c>
      <c r="E256" s="19" t="n">
        <v>0.0657999514277841</v>
      </c>
      <c r="F256" s="19"/>
      <c r="G256" s="19" t="n">
        <v>0.0335499895924344</v>
      </c>
      <c r="H256" s="19" t="n">
        <v>0.0399755871241917</v>
      </c>
      <c r="I256" s="19" t="n">
        <v>0.0336826061184551</v>
      </c>
      <c r="J256" s="19" t="n">
        <v>0.0608468278451347</v>
      </c>
      <c r="K256" s="19" t="n">
        <v>0.0687477670979324</v>
      </c>
      <c r="L256" s="19" t="n">
        <v>0.0768355634180407</v>
      </c>
      <c r="M256" s="19"/>
      <c r="N256" s="19" t="n">
        <v>0.047030107916635</v>
      </c>
      <c r="O256" s="19" t="n">
        <v>0.0426989151284333</v>
      </c>
      <c r="P256" s="19" t="n">
        <v>0.0738187064790399</v>
      </c>
      <c r="Q256" s="19" t="n">
        <v>0.0534582334499285</v>
      </c>
      <c r="R256" s="19"/>
      <c r="S256" s="19" t="n">
        <v>0.0563393440364389</v>
      </c>
      <c r="T256" s="19" t="n">
        <v>0.0506998235975828</v>
      </c>
      <c r="U256" s="19" t="n">
        <v>0.0700744710112552</v>
      </c>
      <c r="V256" s="19" t="n">
        <v>0.0444940197246862</v>
      </c>
      <c r="W256" s="19" t="n">
        <v>0.0263065036126624</v>
      </c>
      <c r="X256" s="19" t="n">
        <v>0.0370440246249019</v>
      </c>
      <c r="Y256" s="19" t="n">
        <v>0.0497127927310658</v>
      </c>
      <c r="Z256" s="19" t="n">
        <v>0.0429535975109229</v>
      </c>
      <c r="AA256" s="19" t="n">
        <v>0.0664774248449162</v>
      </c>
      <c r="AB256" s="19" t="n">
        <v>0.0747351990006942</v>
      </c>
      <c r="AC256" s="19" t="n">
        <v>0.0524038314102977</v>
      </c>
      <c r="AD256" s="19" t="n">
        <v>0.0565794062531543</v>
      </c>
      <c r="AE256" s="19"/>
      <c r="AF256" s="19" t="n">
        <v>0.0534792009883579</v>
      </c>
      <c r="AG256" s="19" t="n">
        <v>0.0767450311185793</v>
      </c>
      <c r="AH256" s="19" t="n">
        <v>0.0489373877249836</v>
      </c>
      <c r="AI256" s="19" t="n">
        <v>0.0407798068569259</v>
      </c>
      <c r="AJ256" s="19" t="n">
        <v>0</v>
      </c>
      <c r="AK256" s="19"/>
      <c r="AL256" s="19" t="n">
        <v>0.06517039009969</v>
      </c>
      <c r="AM256" s="19" t="n">
        <v>0.0338719025305805</v>
      </c>
      <c r="AN256" s="19" t="n">
        <v>0</v>
      </c>
      <c r="AO256" s="19" t="n">
        <v>0.127744866397555</v>
      </c>
      <c r="AP256" s="19" t="n">
        <v>0.0470140464970084</v>
      </c>
      <c r="AQ256" s="19" t="n">
        <v>0.0353326550115911</v>
      </c>
      <c r="AR256" s="19" t="n">
        <v>0</v>
      </c>
      <c r="AS256" s="19"/>
      <c r="AT256" s="19" t="n">
        <v>0.0325824884088806</v>
      </c>
      <c r="AU256" s="19" t="n">
        <v>0.0656135387921013</v>
      </c>
      <c r="AV256" s="19"/>
      <c r="AW256" s="19" t="n">
        <v>0.0515487081137646</v>
      </c>
      <c r="AX256" s="19" t="n">
        <v>0.0418388264561333</v>
      </c>
    </row>
    <row r="257"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</row>
    <row r="258">
      <c r="B258" s="7" t="s">
        <v>217</v>
      </c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</row>
    <row r="259">
      <c r="B259" s="23" t="s">
        <v>88</v>
      </c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</row>
    <row r="260">
      <c r="B260" t="s">
        <v>209</v>
      </c>
      <c r="C260" s="19" t="n">
        <v>0.137747579361262</v>
      </c>
      <c r="D260" s="19" t="n">
        <v>0.143445551021036</v>
      </c>
      <c r="E260" s="19" t="n">
        <v>0.1327245529868</v>
      </c>
      <c r="F260" s="19"/>
      <c r="G260" s="19" t="n">
        <v>0.14837921371262</v>
      </c>
      <c r="H260" s="19" t="n">
        <v>0.174794037293112</v>
      </c>
      <c r="I260" s="19" t="n">
        <v>0.138017258630812</v>
      </c>
      <c r="J260" s="19" t="n">
        <v>0.111358060544957</v>
      </c>
      <c r="K260" s="19" t="n">
        <v>0.144317016759784</v>
      </c>
      <c r="L260" s="19" t="n">
        <v>0.117326991149521</v>
      </c>
      <c r="M260" s="19"/>
      <c r="N260" s="19" t="n">
        <v>0.152418139789102</v>
      </c>
      <c r="O260" s="19" t="n">
        <v>0.152237388186</v>
      </c>
      <c r="P260" s="19" t="n">
        <v>0.13330871801831</v>
      </c>
      <c r="Q260" s="19" t="n">
        <v>0.111851547727946</v>
      </c>
      <c r="R260" s="19"/>
      <c r="S260" s="19" t="n">
        <v>0.173103663896953</v>
      </c>
      <c r="T260" s="19" t="n">
        <v>0.125027099086988</v>
      </c>
      <c r="U260" s="19" t="n">
        <v>0.187614738335488</v>
      </c>
      <c r="V260" s="19" t="n">
        <v>0.112941796803841</v>
      </c>
      <c r="W260" s="19" t="n">
        <v>0.13747250522458</v>
      </c>
      <c r="X260" s="19" t="n">
        <v>0.156324802876259</v>
      </c>
      <c r="Y260" s="19" t="n">
        <v>0.115882057577231</v>
      </c>
      <c r="Z260" s="19" t="n">
        <v>0.0873183100421827</v>
      </c>
      <c r="AA260" s="19" t="n">
        <v>0.179218662249486</v>
      </c>
      <c r="AB260" s="19" t="n">
        <v>0.0696274505586873</v>
      </c>
      <c r="AC260" s="19" t="n">
        <v>0.0890319309162128</v>
      </c>
      <c r="AD260" s="19" t="n">
        <v>0.17428996173804</v>
      </c>
      <c r="AE260" s="19"/>
      <c r="AF260" s="19" t="n">
        <v>0.143253296094273</v>
      </c>
      <c r="AG260" s="19" t="n">
        <v>0.118843303919727</v>
      </c>
      <c r="AH260" s="19" t="n">
        <v>0.13725878577558</v>
      </c>
      <c r="AI260" s="19" t="n">
        <v>0.18642190362379</v>
      </c>
      <c r="AJ260" s="19" t="n">
        <v>0.135209185396504</v>
      </c>
      <c r="AK260" s="19"/>
      <c r="AL260" s="19" t="n">
        <v>0.13820030058217</v>
      </c>
      <c r="AM260" s="19" t="n">
        <v>0.155354080148362</v>
      </c>
      <c r="AN260" s="19" t="n">
        <v>0</v>
      </c>
      <c r="AO260" s="19" t="n">
        <v>0.177912878896253</v>
      </c>
      <c r="AP260" s="19" t="n">
        <v>0.152170041410257</v>
      </c>
      <c r="AQ260" s="19" t="n">
        <v>0.101291969675841</v>
      </c>
      <c r="AR260" s="19" t="n">
        <v>0.114244475066009</v>
      </c>
      <c r="AS260" s="19"/>
      <c r="AT260" s="19" t="n">
        <v>0.195407044859411</v>
      </c>
      <c r="AU260" s="19" t="n">
        <v>0.103501738381472</v>
      </c>
      <c r="AV260" s="19"/>
      <c r="AW260" s="19" t="n">
        <v>0.126208364780777</v>
      </c>
      <c r="AX260" s="19" t="n">
        <v>0.174656277377261</v>
      </c>
    </row>
    <row r="261">
      <c r="B261" t="s">
        <v>210</v>
      </c>
      <c r="C261" s="19" t="n">
        <v>0.427546079567043</v>
      </c>
      <c r="D261" s="19" t="n">
        <v>0.419424891030041</v>
      </c>
      <c r="E261" s="19" t="n">
        <v>0.435255611947265</v>
      </c>
      <c r="F261" s="19"/>
      <c r="G261" s="19" t="n">
        <v>0.477736693623741</v>
      </c>
      <c r="H261" s="19" t="n">
        <v>0.40982359209142</v>
      </c>
      <c r="I261" s="19" t="n">
        <v>0.44382403988172</v>
      </c>
      <c r="J261" s="19" t="n">
        <v>0.47240300749007</v>
      </c>
      <c r="K261" s="19" t="n">
        <v>0.383173252458545</v>
      </c>
      <c r="L261" s="19" t="n">
        <v>0.388415982356359</v>
      </c>
      <c r="M261" s="19"/>
      <c r="N261" s="19" t="n">
        <v>0.493509267870352</v>
      </c>
      <c r="O261" s="19" t="n">
        <v>0.461404576688003</v>
      </c>
      <c r="P261" s="19" t="n">
        <v>0.411591372062444</v>
      </c>
      <c r="Q261" s="19" t="n">
        <v>0.338594189729598</v>
      </c>
      <c r="R261" s="19"/>
      <c r="S261" s="19" t="n">
        <v>0.448197239664748</v>
      </c>
      <c r="T261" s="19" t="n">
        <v>0.530895174757095</v>
      </c>
      <c r="U261" s="19" t="n">
        <v>0.427768877069234</v>
      </c>
      <c r="V261" s="19" t="n">
        <v>0.326791644764897</v>
      </c>
      <c r="W261" s="19" t="n">
        <v>0.471515919411584</v>
      </c>
      <c r="X261" s="19" t="n">
        <v>0.309606216187637</v>
      </c>
      <c r="Y261" s="19" t="n">
        <v>0.511211352701967</v>
      </c>
      <c r="Z261" s="19" t="n">
        <v>0.473768267962208</v>
      </c>
      <c r="AA261" s="19" t="n">
        <v>0.374799537075189</v>
      </c>
      <c r="AB261" s="19" t="n">
        <v>0.458177298152909</v>
      </c>
      <c r="AC261" s="19" t="n">
        <v>0.360229176955748</v>
      </c>
      <c r="AD261" s="19" t="n">
        <v>0.368147835213538</v>
      </c>
      <c r="AE261" s="19"/>
      <c r="AF261" s="19" t="n">
        <v>0.342071909721649</v>
      </c>
      <c r="AG261" s="19" t="n">
        <v>0.423430464106146</v>
      </c>
      <c r="AH261" s="19" t="n">
        <v>0.491444358319664</v>
      </c>
      <c r="AI261" s="19" t="n">
        <v>0.487080693237699</v>
      </c>
      <c r="AJ261" s="19" t="n">
        <v>0.354548477933494</v>
      </c>
      <c r="AK261" s="19"/>
      <c r="AL261" s="19" t="n">
        <v>0.401669782977659</v>
      </c>
      <c r="AM261" s="19" t="n">
        <v>0.439284897889697</v>
      </c>
      <c r="AN261" s="19" t="n">
        <v>0</v>
      </c>
      <c r="AO261" s="19" t="n">
        <v>0.274535567678144</v>
      </c>
      <c r="AP261" s="19" t="n">
        <v>0.419269572593609</v>
      </c>
      <c r="AQ261" s="19" t="n">
        <v>0.531154144470833</v>
      </c>
      <c r="AR261" s="19" t="n">
        <v>0.453481442458883</v>
      </c>
      <c r="AS261" s="19"/>
      <c r="AT261" s="19" t="n">
        <v>0.455709258416283</v>
      </c>
      <c r="AU261" s="19" t="n">
        <v>0.410819047222503</v>
      </c>
      <c r="AV261" s="19"/>
      <c r="AW261" s="19" t="n">
        <v>0.414197618615601</v>
      </c>
      <c r="AX261" s="19" t="n">
        <v>0.446763025973398</v>
      </c>
    </row>
    <row r="262">
      <c r="B262" t="s">
        <v>211</v>
      </c>
      <c r="C262" s="19" t="n">
        <v>0.290436432594316</v>
      </c>
      <c r="D262" s="19" t="n">
        <v>0.286111641231651</v>
      </c>
      <c r="E262" s="19" t="n">
        <v>0.293772276418365</v>
      </c>
      <c r="F262" s="19"/>
      <c r="G262" s="19" t="n">
        <v>0.308007586143016</v>
      </c>
      <c r="H262" s="19" t="n">
        <v>0.292556508446817</v>
      </c>
      <c r="I262" s="19" t="n">
        <v>0.293868381802481</v>
      </c>
      <c r="J262" s="19" t="n">
        <v>0.249579570845167</v>
      </c>
      <c r="K262" s="19" t="n">
        <v>0.303466271446289</v>
      </c>
      <c r="L262" s="19" t="n">
        <v>0.298752551980502</v>
      </c>
      <c r="M262" s="19"/>
      <c r="N262" s="19" t="n">
        <v>0.252257200939185</v>
      </c>
      <c r="O262" s="19" t="n">
        <v>0.270001071143124</v>
      </c>
      <c r="P262" s="19" t="n">
        <v>0.342252272586289</v>
      </c>
      <c r="Q262" s="19" t="n">
        <v>0.305381302976336</v>
      </c>
      <c r="R262" s="19"/>
      <c r="S262" s="19" t="n">
        <v>0.288950124082075</v>
      </c>
      <c r="T262" s="19" t="n">
        <v>0.242358873718464</v>
      </c>
      <c r="U262" s="19" t="n">
        <v>0.241593434318779</v>
      </c>
      <c r="V262" s="19" t="n">
        <v>0.367343188925285</v>
      </c>
      <c r="W262" s="19" t="n">
        <v>0.268523494479053</v>
      </c>
      <c r="X262" s="19" t="n">
        <v>0.38025003714631</v>
      </c>
      <c r="Y262" s="19" t="n">
        <v>0.249770005276691</v>
      </c>
      <c r="Z262" s="19" t="n">
        <v>0.284344318909982</v>
      </c>
      <c r="AA262" s="19" t="n">
        <v>0.30775207279445</v>
      </c>
      <c r="AB262" s="19" t="n">
        <v>0.262564916377976</v>
      </c>
      <c r="AC262" s="19" t="n">
        <v>0.313301270949293</v>
      </c>
      <c r="AD262" s="19" t="n">
        <v>0.284224037258393</v>
      </c>
      <c r="AE262" s="19"/>
      <c r="AF262" s="19" t="n">
        <v>0.303630269223763</v>
      </c>
      <c r="AG262" s="19" t="n">
        <v>0.312944558161067</v>
      </c>
      <c r="AH262" s="19" t="n">
        <v>0.281276325829994</v>
      </c>
      <c r="AI262" s="19" t="n">
        <v>0.242234684887195</v>
      </c>
      <c r="AJ262" s="19" t="n">
        <v>0.296559844000647</v>
      </c>
      <c r="AK262" s="19"/>
      <c r="AL262" s="19" t="n">
        <v>0.281409541096013</v>
      </c>
      <c r="AM262" s="19" t="n">
        <v>0.300155750321143</v>
      </c>
      <c r="AN262" s="19" t="n">
        <v>0</v>
      </c>
      <c r="AO262" s="19" t="n">
        <v>0.296137951423736</v>
      </c>
      <c r="AP262" s="19" t="n">
        <v>0.296969037068239</v>
      </c>
      <c r="AQ262" s="19" t="n">
        <v>0.282138806048206</v>
      </c>
      <c r="AR262" s="19" t="n">
        <v>0.30569549504435</v>
      </c>
      <c r="AS262" s="19"/>
      <c r="AT262" s="19" t="n">
        <v>0.266287611148618</v>
      </c>
      <c r="AU262" s="19" t="n">
        <v>0.304779206880097</v>
      </c>
      <c r="AV262" s="19"/>
      <c r="AW262" s="19" t="n">
        <v>0.299590815994011</v>
      </c>
      <c r="AX262" s="19" t="n">
        <v>0.270608527368124</v>
      </c>
    </row>
    <row r="263">
      <c r="B263" t="s">
        <v>212</v>
      </c>
      <c r="C263" s="19" t="n">
        <v>0.0879052919486659</v>
      </c>
      <c r="D263" s="19" t="n">
        <v>0.108592841759495</v>
      </c>
      <c r="E263" s="19" t="n">
        <v>0.0680583285331318</v>
      </c>
      <c r="F263" s="19"/>
      <c r="G263" s="19" t="n">
        <v>0.0327307775985538</v>
      </c>
      <c r="H263" s="19" t="n">
        <v>0.0750857085659629</v>
      </c>
      <c r="I263" s="19" t="n">
        <v>0.0801449530422873</v>
      </c>
      <c r="J263" s="19" t="n">
        <v>0.0830573270306282</v>
      </c>
      <c r="K263" s="19" t="n">
        <v>0.122570702710215</v>
      </c>
      <c r="L263" s="19" t="n">
        <v>0.122189329164046</v>
      </c>
      <c r="M263" s="19"/>
      <c r="N263" s="19" t="n">
        <v>0.073831806956471</v>
      </c>
      <c r="O263" s="19" t="n">
        <v>0.0732689912534964</v>
      </c>
      <c r="P263" s="19" t="n">
        <v>0.0668492823505503</v>
      </c>
      <c r="Q263" s="19" t="n">
        <v>0.137559829308549</v>
      </c>
      <c r="R263" s="19"/>
      <c r="S263" s="19" t="n">
        <v>0.0411885891204301</v>
      </c>
      <c r="T263" s="19" t="n">
        <v>0.0597564748777591</v>
      </c>
      <c r="U263" s="19" t="n">
        <v>0.0964624508465209</v>
      </c>
      <c r="V263" s="19" t="n">
        <v>0.138030048506009</v>
      </c>
      <c r="W263" s="19" t="n">
        <v>0.0651684268923102</v>
      </c>
      <c r="X263" s="19" t="n">
        <v>0.117771800834351</v>
      </c>
      <c r="Y263" s="19" t="n">
        <v>0.035523457422115</v>
      </c>
      <c r="Z263" s="19" t="n">
        <v>0.111888165259624</v>
      </c>
      <c r="AA263" s="19" t="n">
        <v>0.0685861076755767</v>
      </c>
      <c r="AB263" s="19" t="n">
        <v>0.135630550385291</v>
      </c>
      <c r="AC263" s="19" t="n">
        <v>0.183665956566162</v>
      </c>
      <c r="AD263" s="19" t="n">
        <v>0.0913053841847089</v>
      </c>
      <c r="AE263" s="19"/>
      <c r="AF263" s="19" t="n">
        <v>0.12117935224854</v>
      </c>
      <c r="AG263" s="19" t="n">
        <v>0.0770139598576094</v>
      </c>
      <c r="AH263" s="19" t="n">
        <v>0.0582097947663624</v>
      </c>
      <c r="AI263" s="19" t="n">
        <v>0.0548554664087456</v>
      </c>
      <c r="AJ263" s="19" t="n">
        <v>0.213682492669355</v>
      </c>
      <c r="AK263" s="19"/>
      <c r="AL263" s="19" t="n">
        <v>0.122232244772736</v>
      </c>
      <c r="AM263" s="19" t="n">
        <v>0.0612674731940164</v>
      </c>
      <c r="AN263" s="19" t="n">
        <v>0</v>
      </c>
      <c r="AO263" s="19" t="n">
        <v>0.115567824038716</v>
      </c>
      <c r="AP263" s="19" t="n">
        <v>0.0864159290689618</v>
      </c>
      <c r="AQ263" s="19" t="n">
        <v>0.0512443647060807</v>
      </c>
      <c r="AR263" s="19" t="n">
        <v>0.0465070462189637</v>
      </c>
      <c r="AS263" s="19"/>
      <c r="AT263" s="19" t="n">
        <v>0.0460704058247858</v>
      </c>
      <c r="AU263" s="19" t="n">
        <v>0.11275239806088</v>
      </c>
      <c r="AV263" s="19"/>
      <c r="AW263" s="19" t="n">
        <v>0.0922382495778397</v>
      </c>
      <c r="AX263" s="19" t="n">
        <v>0.0695790774536139</v>
      </c>
    </row>
    <row r="264">
      <c r="B264" t="s">
        <v>89</v>
      </c>
      <c r="C264" s="19" t="n">
        <v>0.0563646165287124</v>
      </c>
      <c r="D264" s="19" t="n">
        <v>0.0424250749577772</v>
      </c>
      <c r="E264" s="19" t="n">
        <v>0.0701892301144378</v>
      </c>
      <c r="F264" s="19"/>
      <c r="G264" s="19" t="n">
        <v>0.033145728922069</v>
      </c>
      <c r="H264" s="19" t="n">
        <v>0.0477401536026871</v>
      </c>
      <c r="I264" s="19" t="n">
        <v>0.0441453666426996</v>
      </c>
      <c r="J264" s="19" t="n">
        <v>0.0836020340891781</v>
      </c>
      <c r="K264" s="19" t="n">
        <v>0.0464727566251665</v>
      </c>
      <c r="L264" s="19" t="n">
        <v>0.0733151453495716</v>
      </c>
      <c r="M264" s="19"/>
      <c r="N264" s="19" t="n">
        <v>0.0279835844448898</v>
      </c>
      <c r="O264" s="19" t="n">
        <v>0.0430879727293768</v>
      </c>
      <c r="P264" s="19" t="n">
        <v>0.0459983549824067</v>
      </c>
      <c r="Q264" s="19" t="n">
        <v>0.10661313025757</v>
      </c>
      <c r="R264" s="19"/>
      <c r="S264" s="19" t="n">
        <v>0.048560383235794</v>
      </c>
      <c r="T264" s="19" t="n">
        <v>0.0419623775596938</v>
      </c>
      <c r="U264" s="19" t="n">
        <v>0.0465604994299776</v>
      </c>
      <c r="V264" s="19" t="n">
        <v>0.0548933209999672</v>
      </c>
      <c r="W264" s="19" t="n">
        <v>0.0573196539924741</v>
      </c>
      <c r="X264" s="19" t="n">
        <v>0.0360471429554427</v>
      </c>
      <c r="Y264" s="19" t="n">
        <v>0.0876131270219964</v>
      </c>
      <c r="Z264" s="19" t="n">
        <v>0.0426809378260037</v>
      </c>
      <c r="AA264" s="19" t="n">
        <v>0.069643620205298</v>
      </c>
      <c r="AB264" s="19" t="n">
        <v>0.0739997845251366</v>
      </c>
      <c r="AC264" s="19" t="n">
        <v>0.0537716646125852</v>
      </c>
      <c r="AD264" s="19" t="n">
        <v>0.0820327816053199</v>
      </c>
      <c r="AE264" s="19"/>
      <c r="AF264" s="19" t="n">
        <v>0.0898651727117751</v>
      </c>
      <c r="AG264" s="19" t="n">
        <v>0.0677677139554505</v>
      </c>
      <c r="AH264" s="19" t="n">
        <v>0.0318107353083997</v>
      </c>
      <c r="AI264" s="19" t="n">
        <v>0.0294072518425701</v>
      </c>
      <c r="AJ264" s="19" t="n">
        <v>0</v>
      </c>
      <c r="AK264" s="19"/>
      <c r="AL264" s="19" t="n">
        <v>0.056488130571422</v>
      </c>
      <c r="AM264" s="19" t="n">
        <v>0.043937798446782</v>
      </c>
      <c r="AN264" s="19" t="n">
        <v>0</v>
      </c>
      <c r="AO264" s="19" t="n">
        <v>0.135845777963151</v>
      </c>
      <c r="AP264" s="19" t="n">
        <v>0.0451754198589329</v>
      </c>
      <c r="AQ264" s="19" t="n">
        <v>0.0341707150990392</v>
      </c>
      <c r="AR264" s="19" t="n">
        <v>0.080071541211795</v>
      </c>
      <c r="AS264" s="19"/>
      <c r="AT264" s="19" t="n">
        <v>0.036525679750903</v>
      </c>
      <c r="AU264" s="19" t="n">
        <v>0.0681476094550478</v>
      </c>
      <c r="AV264" s="19"/>
      <c r="AW264" s="19" t="n">
        <v>0.0677649510317722</v>
      </c>
      <c r="AX264" s="19" t="n">
        <v>0.0383930918276032</v>
      </c>
    </row>
    <row r="265"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</row>
    <row r="266">
      <c r="B266" s="7" t="s">
        <v>218</v>
      </c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</row>
    <row r="267">
      <c r="B267" s="23" t="s">
        <v>88</v>
      </c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</row>
    <row r="268">
      <c r="B268" t="s">
        <v>209</v>
      </c>
      <c r="C268" s="19" t="n">
        <v>0.0720849604040607</v>
      </c>
      <c r="D268" s="19" t="n">
        <v>0.086136450671737</v>
      </c>
      <c r="E268" s="19" t="n">
        <v>0.0586527583709329</v>
      </c>
      <c r="F268" s="19"/>
      <c r="G268" s="19" t="n">
        <v>0.145266855540158</v>
      </c>
      <c r="H268" s="19" t="n">
        <v>0.124259118354453</v>
      </c>
      <c r="I268" s="19" t="n">
        <v>0.0797885826959289</v>
      </c>
      <c r="J268" s="19" t="n">
        <v>0.0324554706721968</v>
      </c>
      <c r="K268" s="19" t="n">
        <v>0.0527795556898836</v>
      </c>
      <c r="L268" s="19" t="n">
        <v>0.01968368139048</v>
      </c>
      <c r="M268" s="19"/>
      <c r="N268" s="19" t="n">
        <v>0.0869085415529672</v>
      </c>
      <c r="O268" s="19" t="n">
        <v>0.0594775268417461</v>
      </c>
      <c r="P268" s="19" t="n">
        <v>0.0881456327183427</v>
      </c>
      <c r="Q268" s="19" t="n">
        <v>0.0556160484511299</v>
      </c>
      <c r="R268" s="19"/>
      <c r="S268" s="19" t="n">
        <v>0.108194610761319</v>
      </c>
      <c r="T268" s="19" t="n">
        <v>0.0361031965545147</v>
      </c>
      <c r="U268" s="19" t="n">
        <v>0.0772396216800288</v>
      </c>
      <c r="V268" s="19" t="n">
        <v>0.0682484626974635</v>
      </c>
      <c r="W268" s="19" t="n">
        <v>0.0582693599905621</v>
      </c>
      <c r="X268" s="19" t="n">
        <v>0.103112848269251</v>
      </c>
      <c r="Y268" s="19" t="n">
        <v>0.0831121596454518</v>
      </c>
      <c r="Z268" s="19" t="n">
        <v>0.0875068928167175</v>
      </c>
      <c r="AA268" s="19" t="n">
        <v>0.0919269553194996</v>
      </c>
      <c r="AB268" s="19" t="n">
        <v>0.0597197345211601</v>
      </c>
      <c r="AC268" s="19" t="n">
        <v>0.0188763233785896</v>
      </c>
      <c r="AD268" s="19" t="n">
        <v>0</v>
      </c>
      <c r="AE268" s="19"/>
      <c r="AF268" s="19" t="n">
        <v>0.0574841787402771</v>
      </c>
      <c r="AG268" s="19" t="n">
        <v>0.0476036590802891</v>
      </c>
      <c r="AH268" s="19" t="n">
        <v>0.0852462545758523</v>
      </c>
      <c r="AI268" s="19" t="n">
        <v>0.14007332627842</v>
      </c>
      <c r="AJ268" s="19" t="n">
        <v>0.215978804535393</v>
      </c>
      <c r="AK268" s="19"/>
      <c r="AL268" s="19" t="n">
        <v>0.0723358902500002</v>
      </c>
      <c r="AM268" s="19" t="n">
        <v>0.0551603201178667</v>
      </c>
      <c r="AN268" s="19" t="n">
        <v>0</v>
      </c>
      <c r="AO268" s="19" t="n">
        <v>0.113771622413366</v>
      </c>
      <c r="AP268" s="19" t="n">
        <v>0.075134288012773</v>
      </c>
      <c r="AQ268" s="19" t="n">
        <v>0.0755357294556193</v>
      </c>
      <c r="AR268" s="19" t="n">
        <v>0.0705222160637795</v>
      </c>
      <c r="AS268" s="19"/>
      <c r="AT268" s="19" t="n">
        <v>0.132238046274683</v>
      </c>
      <c r="AU268" s="19" t="n">
        <v>0.0363580767888262</v>
      </c>
      <c r="AV268" s="19"/>
      <c r="AW268" s="19" t="n">
        <v>0.0537811302412325</v>
      </c>
      <c r="AX268" s="19" t="n">
        <v>0.109692748580339</v>
      </c>
    </row>
    <row r="269">
      <c r="B269" t="s">
        <v>210</v>
      </c>
      <c r="C269" s="19" t="n">
        <v>0.240147725757505</v>
      </c>
      <c r="D269" s="19" t="n">
        <v>0.266226289144304</v>
      </c>
      <c r="E269" s="19" t="n">
        <v>0.215633926441187</v>
      </c>
      <c r="F269" s="19"/>
      <c r="G269" s="19" t="n">
        <v>0.200333538234681</v>
      </c>
      <c r="H269" s="19" t="n">
        <v>0.301302797899042</v>
      </c>
      <c r="I269" s="19" t="n">
        <v>0.33287579657614</v>
      </c>
      <c r="J269" s="19" t="n">
        <v>0.223688323556278</v>
      </c>
      <c r="K269" s="19" t="n">
        <v>0.181485194863712</v>
      </c>
      <c r="L269" s="19" t="n">
        <v>0.194197548181855</v>
      </c>
      <c r="M269" s="19"/>
      <c r="N269" s="19" t="n">
        <v>0.306392649632308</v>
      </c>
      <c r="O269" s="19" t="n">
        <v>0.241855528926741</v>
      </c>
      <c r="P269" s="19" t="n">
        <v>0.232028194885141</v>
      </c>
      <c r="Q269" s="19" t="n">
        <v>0.175928549491212</v>
      </c>
      <c r="R269" s="19"/>
      <c r="S269" s="19" t="n">
        <v>0.279249423367138</v>
      </c>
      <c r="T269" s="19" t="n">
        <v>0.341798763973319</v>
      </c>
      <c r="U269" s="19" t="n">
        <v>0.218162475369878</v>
      </c>
      <c r="V269" s="19" t="n">
        <v>0.182576632222835</v>
      </c>
      <c r="W269" s="19" t="n">
        <v>0.211999683357826</v>
      </c>
      <c r="X269" s="19" t="n">
        <v>0.218292414266154</v>
      </c>
      <c r="Y269" s="19" t="n">
        <v>0.257035816736769</v>
      </c>
      <c r="Z269" s="19" t="n">
        <v>0.261462177788783</v>
      </c>
      <c r="AA269" s="19" t="n">
        <v>0.169932101991335</v>
      </c>
      <c r="AB269" s="19" t="n">
        <v>0.259638704665109</v>
      </c>
      <c r="AC269" s="19" t="n">
        <v>0.201603386383635</v>
      </c>
      <c r="AD269" s="19" t="n">
        <v>0.172205494602927</v>
      </c>
      <c r="AE269" s="19"/>
      <c r="AF269" s="19" t="n">
        <v>0.13298029894695</v>
      </c>
      <c r="AG269" s="19" t="n">
        <v>0.217615721649362</v>
      </c>
      <c r="AH269" s="19" t="n">
        <v>0.285966301842875</v>
      </c>
      <c r="AI269" s="19" t="n">
        <v>0.356767360777286</v>
      </c>
      <c r="AJ269" s="19" t="n">
        <v>0.161829912950675</v>
      </c>
      <c r="AK269" s="19"/>
      <c r="AL269" s="19" t="n">
        <v>0.19408545090193</v>
      </c>
      <c r="AM269" s="19" t="n">
        <v>0.345011257190949</v>
      </c>
      <c r="AN269" s="19" t="n">
        <v>0</v>
      </c>
      <c r="AO269" s="19" t="n">
        <v>0.220526930701484</v>
      </c>
      <c r="AP269" s="19" t="n">
        <v>0.206908370074411</v>
      </c>
      <c r="AQ269" s="19" t="n">
        <v>0.247016656030345</v>
      </c>
      <c r="AR269" s="19" t="n">
        <v>0.158509682691479</v>
      </c>
      <c r="AS269" s="19"/>
      <c r="AT269" s="19" t="n">
        <v>0.349808203885405</v>
      </c>
      <c r="AU269" s="19" t="n">
        <v>0.175016783885414</v>
      </c>
      <c r="AV269" s="19"/>
      <c r="AW269" s="19" t="n">
        <v>0.197045450761888</v>
      </c>
      <c r="AX269" s="19" t="n">
        <v>0.337351577087623</v>
      </c>
    </row>
    <row r="270">
      <c r="B270" t="s">
        <v>211</v>
      </c>
      <c r="C270" s="19" t="n">
        <v>0.337816526063326</v>
      </c>
      <c r="D270" s="19" t="n">
        <v>0.34092266785987</v>
      </c>
      <c r="E270" s="19" t="n">
        <v>0.336104413947211</v>
      </c>
      <c r="F270" s="19"/>
      <c r="G270" s="19" t="n">
        <v>0.389614244493919</v>
      </c>
      <c r="H270" s="19" t="n">
        <v>0.292625229185743</v>
      </c>
      <c r="I270" s="19" t="n">
        <v>0.310271378604507</v>
      </c>
      <c r="J270" s="19" t="n">
        <v>0.31875844856979</v>
      </c>
      <c r="K270" s="19" t="n">
        <v>0.341831235595383</v>
      </c>
      <c r="L270" s="19" t="n">
        <v>0.375387695550438</v>
      </c>
      <c r="M270" s="19"/>
      <c r="N270" s="19" t="n">
        <v>0.368980632949334</v>
      </c>
      <c r="O270" s="19" t="n">
        <v>0.375545708241485</v>
      </c>
      <c r="P270" s="19" t="n">
        <v>0.329458564746131</v>
      </c>
      <c r="Q270" s="19" t="n">
        <v>0.274996754876309</v>
      </c>
      <c r="R270" s="19"/>
      <c r="S270" s="19" t="n">
        <v>0.385932673401996</v>
      </c>
      <c r="T270" s="19" t="n">
        <v>0.349723737021942</v>
      </c>
      <c r="U270" s="19" t="n">
        <v>0.304235743704678</v>
      </c>
      <c r="V270" s="19" t="n">
        <v>0.353193371983595</v>
      </c>
      <c r="W270" s="19" t="n">
        <v>0.425920157463158</v>
      </c>
      <c r="X270" s="19" t="n">
        <v>0.261309572095259</v>
      </c>
      <c r="Y270" s="19" t="n">
        <v>0.292970213774371</v>
      </c>
      <c r="Z270" s="19" t="n">
        <v>0.288488541137162</v>
      </c>
      <c r="AA270" s="19" t="n">
        <v>0.393948570968991</v>
      </c>
      <c r="AB270" s="19" t="n">
        <v>0.237766965414449</v>
      </c>
      <c r="AC270" s="19" t="n">
        <v>0.344056415817283</v>
      </c>
      <c r="AD270" s="19" t="n">
        <v>0.399592816769367</v>
      </c>
      <c r="AE270" s="19"/>
      <c r="AF270" s="19" t="n">
        <v>0.282704839601863</v>
      </c>
      <c r="AG270" s="19" t="n">
        <v>0.374819350694789</v>
      </c>
      <c r="AH270" s="19" t="n">
        <v>0.332601360620299</v>
      </c>
      <c r="AI270" s="19" t="n">
        <v>0.331715184377357</v>
      </c>
      <c r="AJ270" s="19" t="n">
        <v>0.420712827994608</v>
      </c>
      <c r="AK270" s="19"/>
      <c r="AL270" s="19" t="n">
        <v>0.380599843529561</v>
      </c>
      <c r="AM270" s="19" t="n">
        <v>0.301421540823074</v>
      </c>
      <c r="AN270" s="19" t="n">
        <v>0</v>
      </c>
      <c r="AO270" s="19" t="n">
        <v>0.197596095050372</v>
      </c>
      <c r="AP270" s="19" t="n">
        <v>0.319498967843105</v>
      </c>
      <c r="AQ270" s="19" t="n">
        <v>0.383149980395187</v>
      </c>
      <c r="AR270" s="19" t="n">
        <v>0.276269204148594</v>
      </c>
      <c r="AS270" s="19"/>
      <c r="AT270" s="19" t="n">
        <v>0.33500635763277</v>
      </c>
      <c r="AU270" s="19" t="n">
        <v>0.339485576935854</v>
      </c>
      <c r="AV270" s="19"/>
      <c r="AW270" s="19" t="n">
        <v>0.322891756704921</v>
      </c>
      <c r="AX270" s="19" t="n">
        <v>0.353058419696725</v>
      </c>
    </row>
    <row r="271">
      <c r="B271" t="s">
        <v>212</v>
      </c>
      <c r="C271" s="19" t="n">
        <v>0.276380446257312</v>
      </c>
      <c r="D271" s="19" t="n">
        <v>0.244384067464194</v>
      </c>
      <c r="E271" s="19" t="n">
        <v>0.306667840035546</v>
      </c>
      <c r="F271" s="19"/>
      <c r="G271" s="19" t="n">
        <v>0.216007392800678</v>
      </c>
      <c r="H271" s="19" t="n">
        <v>0.189474521675437</v>
      </c>
      <c r="I271" s="19" t="n">
        <v>0.210568608628401</v>
      </c>
      <c r="J271" s="19" t="n">
        <v>0.333363866764079</v>
      </c>
      <c r="K271" s="19" t="n">
        <v>0.355141346808783</v>
      </c>
      <c r="L271" s="19" t="n">
        <v>0.341716976088244</v>
      </c>
      <c r="M271" s="19"/>
      <c r="N271" s="19" t="n">
        <v>0.198309673528709</v>
      </c>
      <c r="O271" s="19" t="n">
        <v>0.264755052178993</v>
      </c>
      <c r="P271" s="19" t="n">
        <v>0.277667595759965</v>
      </c>
      <c r="Q271" s="19" t="n">
        <v>0.365857101549475</v>
      </c>
      <c r="R271" s="19"/>
      <c r="S271" s="19" t="n">
        <v>0.1715387152787</v>
      </c>
      <c r="T271" s="19" t="n">
        <v>0.196945546842699</v>
      </c>
      <c r="U271" s="19" t="n">
        <v>0.317442670719366</v>
      </c>
      <c r="V271" s="19" t="n">
        <v>0.328814665165339</v>
      </c>
      <c r="W271" s="19" t="n">
        <v>0.220919410808346</v>
      </c>
      <c r="X271" s="19" t="n">
        <v>0.332446864749053</v>
      </c>
      <c r="Y271" s="19" t="n">
        <v>0.283652194040354</v>
      </c>
      <c r="Z271" s="19" t="n">
        <v>0.299482392418427</v>
      </c>
      <c r="AA271" s="19" t="n">
        <v>0.265682802985539</v>
      </c>
      <c r="AB271" s="19" t="n">
        <v>0.379197398976666</v>
      </c>
      <c r="AC271" s="19" t="n">
        <v>0.375400949282292</v>
      </c>
      <c r="AD271" s="19" t="n">
        <v>0.315412890818185</v>
      </c>
      <c r="AE271" s="19"/>
      <c r="AF271" s="19" t="n">
        <v>0.407219151824071</v>
      </c>
      <c r="AG271" s="19" t="n">
        <v>0.256217881234619</v>
      </c>
      <c r="AH271" s="19" t="n">
        <v>0.253105441299284</v>
      </c>
      <c r="AI271" s="19" t="n">
        <v>0.128388056131474</v>
      </c>
      <c r="AJ271" s="19" t="n">
        <v>0.135166611631269</v>
      </c>
      <c r="AK271" s="19"/>
      <c r="AL271" s="19" t="n">
        <v>0.289366327395792</v>
      </c>
      <c r="AM271" s="19" t="n">
        <v>0.235996624977503</v>
      </c>
      <c r="AN271" s="19" t="n">
        <v>0</v>
      </c>
      <c r="AO271" s="19" t="n">
        <v>0.315273792753343</v>
      </c>
      <c r="AP271" s="19" t="n">
        <v>0.304406589437211</v>
      </c>
      <c r="AQ271" s="19" t="n">
        <v>0.23790938919624</v>
      </c>
      <c r="AR271" s="19" t="n">
        <v>0.40321056448234</v>
      </c>
      <c r="AS271" s="19"/>
      <c r="AT271" s="19" t="n">
        <v>0.159278401833143</v>
      </c>
      <c r="AU271" s="19" t="n">
        <v>0.345931177557226</v>
      </c>
      <c r="AV271" s="19"/>
      <c r="AW271" s="19" t="n">
        <v>0.339668318130652</v>
      </c>
      <c r="AX271" s="19" t="n">
        <v>0.170853976532149</v>
      </c>
    </row>
    <row r="272">
      <c r="B272" t="s">
        <v>89</v>
      </c>
      <c r="C272" s="19" t="n">
        <v>0.0735703415177965</v>
      </c>
      <c r="D272" s="19" t="n">
        <v>0.062330524859896</v>
      </c>
      <c r="E272" s="19" t="n">
        <v>0.0829410612051227</v>
      </c>
      <c r="F272" s="19"/>
      <c r="G272" s="19" t="n">
        <v>0.0487779689305646</v>
      </c>
      <c r="H272" s="19" t="n">
        <v>0.0923383328853253</v>
      </c>
      <c r="I272" s="19" t="n">
        <v>0.066495633495023</v>
      </c>
      <c r="J272" s="19" t="n">
        <v>0.0917338904376564</v>
      </c>
      <c r="K272" s="19" t="n">
        <v>0.0687626670422372</v>
      </c>
      <c r="L272" s="19" t="n">
        <v>0.0690140987889825</v>
      </c>
      <c r="M272" s="19"/>
      <c r="N272" s="19" t="n">
        <v>0.0394085023366826</v>
      </c>
      <c r="O272" s="19" t="n">
        <v>0.058366183811035</v>
      </c>
      <c r="P272" s="19" t="n">
        <v>0.0727000118904204</v>
      </c>
      <c r="Q272" s="19" t="n">
        <v>0.127601545631874</v>
      </c>
      <c r="R272" s="19"/>
      <c r="S272" s="19" t="n">
        <v>0.055084577190847</v>
      </c>
      <c r="T272" s="19" t="n">
        <v>0.0754287556075259</v>
      </c>
      <c r="U272" s="19" t="n">
        <v>0.0829194885260487</v>
      </c>
      <c r="V272" s="19" t="n">
        <v>0.0671668679307675</v>
      </c>
      <c r="W272" s="19" t="n">
        <v>0.0828913883801075</v>
      </c>
      <c r="X272" s="19" t="n">
        <v>0.0848383006202837</v>
      </c>
      <c r="Y272" s="19" t="n">
        <v>0.0832296158030537</v>
      </c>
      <c r="Z272" s="19" t="n">
        <v>0.0630599958389097</v>
      </c>
      <c r="AA272" s="19" t="n">
        <v>0.0785095687346353</v>
      </c>
      <c r="AB272" s="19" t="n">
        <v>0.0636771964226153</v>
      </c>
      <c r="AC272" s="19" t="n">
        <v>0.0600629251382014</v>
      </c>
      <c r="AD272" s="19" t="n">
        <v>0.112788797809521</v>
      </c>
      <c r="AE272" s="19"/>
      <c r="AF272" s="19" t="n">
        <v>0.119611530886839</v>
      </c>
      <c r="AG272" s="19" t="n">
        <v>0.103743387340941</v>
      </c>
      <c r="AH272" s="19" t="n">
        <v>0.0430806416616904</v>
      </c>
      <c r="AI272" s="19" t="n">
        <v>0.0430560724354615</v>
      </c>
      <c r="AJ272" s="19" t="n">
        <v>0.0663118428880546</v>
      </c>
      <c r="AK272" s="19"/>
      <c r="AL272" s="19" t="n">
        <v>0.0636124879227167</v>
      </c>
      <c r="AM272" s="19" t="n">
        <v>0.0624102568906071</v>
      </c>
      <c r="AN272" s="19" t="n">
        <v>0</v>
      </c>
      <c r="AO272" s="19" t="n">
        <v>0.152831559081434</v>
      </c>
      <c r="AP272" s="19" t="n">
        <v>0.0940517846324998</v>
      </c>
      <c r="AQ272" s="19" t="n">
        <v>0.0563882449226085</v>
      </c>
      <c r="AR272" s="19" t="n">
        <v>0.0914883326138076</v>
      </c>
      <c r="AS272" s="19"/>
      <c r="AT272" s="19" t="n">
        <v>0.023668990373999</v>
      </c>
      <c r="AU272" s="19" t="n">
        <v>0.10320838483268</v>
      </c>
      <c r="AV272" s="19"/>
      <c r="AW272" s="19" t="n">
        <v>0.0866133441613069</v>
      </c>
      <c r="AX272" s="19" t="n">
        <v>0.0290432781031636</v>
      </c>
    </row>
    <row r="273"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</row>
    <row r="274">
      <c r="B274" s="7" t="s">
        <v>219</v>
      </c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</row>
    <row r="275">
      <c r="B275" s="23" t="s">
        <v>88</v>
      </c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</row>
    <row r="276">
      <c r="B276" t="s">
        <v>209</v>
      </c>
      <c r="C276" s="19" t="n">
        <v>0.17054960963824</v>
      </c>
      <c r="D276" s="19" t="n">
        <v>0.172379072095211</v>
      </c>
      <c r="E276" s="19" t="n">
        <v>0.169430216034548</v>
      </c>
      <c r="F276" s="19"/>
      <c r="G276" s="19" t="n">
        <v>0.252826351735842</v>
      </c>
      <c r="H276" s="19" t="n">
        <v>0.217904307713492</v>
      </c>
      <c r="I276" s="19" t="n">
        <v>0.177701807951178</v>
      </c>
      <c r="J276" s="19" t="n">
        <v>0.165616523278326</v>
      </c>
      <c r="K276" s="19" t="n">
        <v>0.155535842894968</v>
      </c>
      <c r="L276" s="19" t="n">
        <v>0.085207675733768</v>
      </c>
      <c r="M276" s="19"/>
      <c r="N276" s="19" t="n">
        <v>0.19379316253207</v>
      </c>
      <c r="O276" s="19" t="n">
        <v>0.158618877582882</v>
      </c>
      <c r="P276" s="19" t="n">
        <v>0.175196652660479</v>
      </c>
      <c r="Q276" s="19" t="n">
        <v>0.151357251863758</v>
      </c>
      <c r="R276" s="19"/>
      <c r="S276" s="19" t="n">
        <v>0.216952511028584</v>
      </c>
      <c r="T276" s="19" t="n">
        <v>0.125034797975112</v>
      </c>
      <c r="U276" s="19" t="n">
        <v>0.210277735062671</v>
      </c>
      <c r="V276" s="19" t="n">
        <v>0.212401638225845</v>
      </c>
      <c r="W276" s="19" t="n">
        <v>0.151885145665639</v>
      </c>
      <c r="X276" s="19" t="n">
        <v>0.145683592837194</v>
      </c>
      <c r="Y276" s="19" t="n">
        <v>0.117277700459381</v>
      </c>
      <c r="Z276" s="19" t="n">
        <v>0.138271238811226</v>
      </c>
      <c r="AA276" s="19" t="n">
        <v>0.214179430345482</v>
      </c>
      <c r="AB276" s="19" t="n">
        <v>0.163785819801324</v>
      </c>
      <c r="AC276" s="19" t="n">
        <v>0.122541754402612</v>
      </c>
      <c r="AD276" s="19" t="n">
        <v>0.164247330556768</v>
      </c>
      <c r="AE276" s="19"/>
      <c r="AF276" s="19" t="n">
        <v>0.117961281333172</v>
      </c>
      <c r="AG276" s="19" t="n">
        <v>0.145191417893727</v>
      </c>
      <c r="AH276" s="19" t="n">
        <v>0.202381170352576</v>
      </c>
      <c r="AI276" s="19" t="n">
        <v>0.221204679532636</v>
      </c>
      <c r="AJ276" s="19" t="n">
        <v>0.367440920468701</v>
      </c>
      <c r="AK276" s="19"/>
      <c r="AL276" s="19" t="n">
        <v>0.170360537449519</v>
      </c>
      <c r="AM276" s="19" t="n">
        <v>0.138178102026947</v>
      </c>
      <c r="AN276" s="19" t="n">
        <v>0</v>
      </c>
      <c r="AO276" s="19" t="n">
        <v>0.145917711773548</v>
      </c>
      <c r="AP276" s="19" t="n">
        <v>0.22505628458079</v>
      </c>
      <c r="AQ276" s="19" t="n">
        <v>0.191897632237298</v>
      </c>
      <c r="AR276" s="19" t="n">
        <v>0.202385472654794</v>
      </c>
      <c r="AS276" s="19"/>
      <c r="AT276" s="19" t="n">
        <v>0.227086961518152</v>
      </c>
      <c r="AU276" s="19" t="n">
        <v>0.136970228609117</v>
      </c>
      <c r="AV276" s="19"/>
      <c r="AW276" s="19" t="n">
        <v>0.164301798839213</v>
      </c>
      <c r="AX276" s="19" t="n">
        <v>0.195015756511722</v>
      </c>
    </row>
    <row r="277">
      <c r="B277" t="s">
        <v>210</v>
      </c>
      <c r="C277" s="19" t="n">
        <v>0.37695765584708</v>
      </c>
      <c r="D277" s="19" t="n">
        <v>0.385748326114942</v>
      </c>
      <c r="E277" s="19" t="n">
        <v>0.36985052261419</v>
      </c>
      <c r="F277" s="19"/>
      <c r="G277" s="19" t="n">
        <v>0.435161356196849</v>
      </c>
      <c r="H277" s="19" t="n">
        <v>0.396107834295843</v>
      </c>
      <c r="I277" s="19" t="n">
        <v>0.427597358521828</v>
      </c>
      <c r="J277" s="19" t="n">
        <v>0.375150559003971</v>
      </c>
      <c r="K277" s="19" t="n">
        <v>0.286610845536646</v>
      </c>
      <c r="L277" s="19" t="n">
        <v>0.343459604023325</v>
      </c>
      <c r="M277" s="19"/>
      <c r="N277" s="19" t="n">
        <v>0.383286811876963</v>
      </c>
      <c r="O277" s="19" t="n">
        <v>0.408009700299407</v>
      </c>
      <c r="P277" s="19" t="n">
        <v>0.370257436220453</v>
      </c>
      <c r="Q277" s="19" t="n">
        <v>0.346736219268379</v>
      </c>
      <c r="R277" s="19"/>
      <c r="S277" s="19" t="n">
        <v>0.366867063362585</v>
      </c>
      <c r="T277" s="19" t="n">
        <v>0.391295658592027</v>
      </c>
      <c r="U277" s="19" t="n">
        <v>0.343521965031684</v>
      </c>
      <c r="V277" s="19" t="n">
        <v>0.333224304652838</v>
      </c>
      <c r="W277" s="19" t="n">
        <v>0.396748098876015</v>
      </c>
      <c r="X277" s="19" t="n">
        <v>0.411370483851069</v>
      </c>
      <c r="Y277" s="19" t="n">
        <v>0.400021142929759</v>
      </c>
      <c r="Z277" s="19" t="n">
        <v>0.441940980417302</v>
      </c>
      <c r="AA277" s="19" t="n">
        <v>0.349803866475422</v>
      </c>
      <c r="AB277" s="19" t="n">
        <v>0.342221414276411</v>
      </c>
      <c r="AC277" s="19" t="n">
        <v>0.388940230703518</v>
      </c>
      <c r="AD277" s="19" t="n">
        <v>0.470103360224049</v>
      </c>
      <c r="AE277" s="19"/>
      <c r="AF277" s="19" t="n">
        <v>0.369412332569514</v>
      </c>
      <c r="AG277" s="19" t="n">
        <v>0.417191653665503</v>
      </c>
      <c r="AH277" s="19" t="n">
        <v>0.360095790996338</v>
      </c>
      <c r="AI277" s="19" t="n">
        <v>0.390832221105755</v>
      </c>
      <c r="AJ277" s="19" t="n">
        <v>0.364300389821394</v>
      </c>
      <c r="AK277" s="19"/>
      <c r="AL277" s="19" t="n">
        <v>0.329176693358948</v>
      </c>
      <c r="AM277" s="19" t="n">
        <v>0.458375543894097</v>
      </c>
      <c r="AN277" s="19" t="n">
        <v>0</v>
      </c>
      <c r="AO277" s="19" t="n">
        <v>0.345781395901798</v>
      </c>
      <c r="AP277" s="19" t="n">
        <v>0.320363269225797</v>
      </c>
      <c r="AQ277" s="19" t="n">
        <v>0.421374320484684</v>
      </c>
      <c r="AR277" s="19" t="n">
        <v>0.323587222928133</v>
      </c>
      <c r="AS277" s="19"/>
      <c r="AT277" s="19" t="n">
        <v>0.414395602480767</v>
      </c>
      <c r="AU277" s="19" t="n">
        <v>0.354722035798395</v>
      </c>
      <c r="AV277" s="19"/>
      <c r="AW277" s="19" t="n">
        <v>0.389457830800275</v>
      </c>
      <c r="AX277" s="19" t="n">
        <v>0.365428508580729</v>
      </c>
    </row>
    <row r="278">
      <c r="B278" t="s">
        <v>211</v>
      </c>
      <c r="C278" s="19" t="n">
        <v>0.332689841367419</v>
      </c>
      <c r="D278" s="19" t="n">
        <v>0.329722911182702</v>
      </c>
      <c r="E278" s="19" t="n">
        <v>0.33297922629168</v>
      </c>
      <c r="F278" s="19"/>
      <c r="G278" s="19" t="n">
        <v>0.27288561513157</v>
      </c>
      <c r="H278" s="19" t="n">
        <v>0.272444983078702</v>
      </c>
      <c r="I278" s="19" t="n">
        <v>0.30431372675305</v>
      </c>
      <c r="J278" s="19" t="n">
        <v>0.362209392792717</v>
      </c>
      <c r="K278" s="19" t="n">
        <v>0.377263002136294</v>
      </c>
      <c r="L278" s="19" t="n">
        <v>0.390827390677474</v>
      </c>
      <c r="M278" s="19"/>
      <c r="N278" s="19" t="n">
        <v>0.337984703254249</v>
      </c>
      <c r="O278" s="19" t="n">
        <v>0.329876093491102</v>
      </c>
      <c r="P278" s="19" t="n">
        <v>0.328373455038645</v>
      </c>
      <c r="Q278" s="19" t="n">
        <v>0.332174572307857</v>
      </c>
      <c r="R278" s="19"/>
      <c r="S278" s="19" t="n">
        <v>0.317742278867061</v>
      </c>
      <c r="T278" s="19" t="n">
        <v>0.371035118802902</v>
      </c>
      <c r="U278" s="19" t="n">
        <v>0.366053565102026</v>
      </c>
      <c r="V278" s="19" t="n">
        <v>0.328195358771663</v>
      </c>
      <c r="W278" s="19" t="n">
        <v>0.288408577732439</v>
      </c>
      <c r="X278" s="19" t="n">
        <v>0.307671930332145</v>
      </c>
      <c r="Y278" s="19" t="n">
        <v>0.314749732092007</v>
      </c>
      <c r="Z278" s="19" t="n">
        <v>0.396084984929035</v>
      </c>
      <c r="AA278" s="19" t="n">
        <v>0.329423401628316</v>
      </c>
      <c r="AB278" s="19" t="n">
        <v>0.354875627686189</v>
      </c>
      <c r="AC278" s="19" t="n">
        <v>0.32887997845389</v>
      </c>
      <c r="AD278" s="19" t="n">
        <v>0.255103543765498</v>
      </c>
      <c r="AE278" s="19"/>
      <c r="AF278" s="19" t="n">
        <v>0.353839889413308</v>
      </c>
      <c r="AG278" s="19" t="n">
        <v>0.342960654620144</v>
      </c>
      <c r="AH278" s="19" t="n">
        <v>0.342734250522918</v>
      </c>
      <c r="AI278" s="19" t="n">
        <v>0.273995013601949</v>
      </c>
      <c r="AJ278" s="19" t="n">
        <v>0.13315415768741</v>
      </c>
      <c r="AK278" s="19"/>
      <c r="AL278" s="19" t="n">
        <v>0.350726254659831</v>
      </c>
      <c r="AM278" s="19" t="n">
        <v>0.327191515373176</v>
      </c>
      <c r="AN278" s="19" t="n">
        <v>0</v>
      </c>
      <c r="AO278" s="19" t="n">
        <v>0.302402443744557</v>
      </c>
      <c r="AP278" s="19" t="n">
        <v>0.347512240036198</v>
      </c>
      <c r="AQ278" s="19" t="n">
        <v>0.295955204469083</v>
      </c>
      <c r="AR278" s="19" t="n">
        <v>0.405746802937152</v>
      </c>
      <c r="AS278" s="19"/>
      <c r="AT278" s="19" t="n">
        <v>0.29086012842646</v>
      </c>
      <c r="AU278" s="19" t="n">
        <v>0.357533874957226</v>
      </c>
      <c r="AV278" s="19"/>
      <c r="AW278" s="19" t="n">
        <v>0.313697400513645</v>
      </c>
      <c r="AX278" s="19" t="n">
        <v>0.343646441347192</v>
      </c>
    </row>
    <row r="279">
      <c r="B279" t="s">
        <v>212</v>
      </c>
      <c r="C279" s="19" t="n">
        <v>0.0734865419946351</v>
      </c>
      <c r="D279" s="19" t="n">
        <v>0.0759685767114736</v>
      </c>
      <c r="E279" s="19" t="n">
        <v>0.0713511749780807</v>
      </c>
      <c r="F279" s="19"/>
      <c r="G279" s="19" t="n">
        <v>0.0262839970886153</v>
      </c>
      <c r="H279" s="19" t="n">
        <v>0.0678818215070793</v>
      </c>
      <c r="I279" s="19" t="n">
        <v>0.0467618222301927</v>
      </c>
      <c r="J279" s="19" t="n">
        <v>0.057415772188642</v>
      </c>
      <c r="K279" s="19" t="n">
        <v>0.117967822738759</v>
      </c>
      <c r="L279" s="19" t="n">
        <v>0.114582786998876</v>
      </c>
      <c r="M279" s="19"/>
      <c r="N279" s="19" t="n">
        <v>0.0564275428544078</v>
      </c>
      <c r="O279" s="19" t="n">
        <v>0.0518060002057389</v>
      </c>
      <c r="P279" s="19" t="n">
        <v>0.0849984867652069</v>
      </c>
      <c r="Q279" s="19" t="n">
        <v>0.104882062073028</v>
      </c>
      <c r="R279" s="19"/>
      <c r="S279" s="19" t="n">
        <v>0.055143669499614</v>
      </c>
      <c r="T279" s="19" t="n">
        <v>0.0552785398721077</v>
      </c>
      <c r="U279" s="19" t="n">
        <v>0.0572691116475901</v>
      </c>
      <c r="V279" s="19" t="n">
        <v>0.0716448502985903</v>
      </c>
      <c r="W279" s="19" t="n">
        <v>0.121677521998029</v>
      </c>
      <c r="X279" s="19" t="n">
        <v>0.0998571943887012</v>
      </c>
      <c r="Y279" s="19" t="n">
        <v>0.0948570569081265</v>
      </c>
      <c r="Z279" s="19" t="n">
        <v>0.0237027958424374</v>
      </c>
      <c r="AA279" s="19" t="n">
        <v>0.077618456825398</v>
      </c>
      <c r="AB279" s="19" t="n">
        <v>0.0741377817440109</v>
      </c>
      <c r="AC279" s="19" t="n">
        <v>0.107800407205959</v>
      </c>
      <c r="AD279" s="19" t="n">
        <v>0.0271983211049704</v>
      </c>
      <c r="AE279" s="19"/>
      <c r="AF279" s="19" t="n">
        <v>0.0989546811334142</v>
      </c>
      <c r="AG279" s="19" t="n">
        <v>0.0523079980676429</v>
      </c>
      <c r="AH279" s="19" t="n">
        <v>0.0582172453234013</v>
      </c>
      <c r="AI279" s="19" t="n">
        <v>0.0624365834600183</v>
      </c>
      <c r="AJ279" s="19" t="n">
        <v>0.135104532022495</v>
      </c>
      <c r="AK279" s="19"/>
      <c r="AL279" s="19" t="n">
        <v>0.102147420106317</v>
      </c>
      <c r="AM279" s="19" t="n">
        <v>0.0506883254939923</v>
      </c>
      <c r="AN279" s="19" t="n">
        <v>0</v>
      </c>
      <c r="AO279" s="19" t="n">
        <v>0.0884668984396795</v>
      </c>
      <c r="AP279" s="19" t="n">
        <v>0.057026325107478</v>
      </c>
      <c r="AQ279" s="19" t="n">
        <v>0.0560678306177941</v>
      </c>
      <c r="AR279" s="19" t="n">
        <v>0.048046603672727</v>
      </c>
      <c r="AS279" s="19"/>
      <c r="AT279" s="19" t="n">
        <v>0.044246572796697</v>
      </c>
      <c r="AU279" s="19" t="n">
        <v>0.0908531153188138</v>
      </c>
      <c r="AV279" s="19"/>
      <c r="AW279" s="19" t="n">
        <v>0.0770827770033258</v>
      </c>
      <c r="AX279" s="19" t="n">
        <v>0.0704004071436467</v>
      </c>
    </row>
    <row r="280">
      <c r="B280" t="s">
        <v>89</v>
      </c>
      <c r="C280" s="19" t="n">
        <v>0.0463163511526262</v>
      </c>
      <c r="D280" s="19" t="n">
        <v>0.0361811138956715</v>
      </c>
      <c r="E280" s="19" t="n">
        <v>0.0563888600815008</v>
      </c>
      <c r="F280" s="19"/>
      <c r="G280" s="19" t="n">
        <v>0.0128426798471238</v>
      </c>
      <c r="H280" s="19" t="n">
        <v>0.0456610534048841</v>
      </c>
      <c r="I280" s="19" t="n">
        <v>0.0436252845437506</v>
      </c>
      <c r="J280" s="19" t="n">
        <v>0.0396077527363442</v>
      </c>
      <c r="K280" s="19" t="n">
        <v>0.0626224866933332</v>
      </c>
      <c r="L280" s="19" t="n">
        <v>0.0659225425665565</v>
      </c>
      <c r="M280" s="19"/>
      <c r="N280" s="19" t="n">
        <v>0.0285077794823103</v>
      </c>
      <c r="O280" s="19" t="n">
        <v>0.0516893284208692</v>
      </c>
      <c r="P280" s="19" t="n">
        <v>0.0411739693152165</v>
      </c>
      <c r="Q280" s="19" t="n">
        <v>0.0648498944869772</v>
      </c>
      <c r="R280" s="19"/>
      <c r="S280" s="19" t="n">
        <v>0.043294477242155</v>
      </c>
      <c r="T280" s="19" t="n">
        <v>0.0573558847578512</v>
      </c>
      <c r="U280" s="19" t="n">
        <v>0.0228776231560285</v>
      </c>
      <c r="V280" s="19" t="n">
        <v>0.0545338480510639</v>
      </c>
      <c r="W280" s="19" t="n">
        <v>0.0412806557278782</v>
      </c>
      <c r="X280" s="19" t="n">
        <v>0.0354167985908906</v>
      </c>
      <c r="Y280" s="19" t="n">
        <v>0.0730943676107265</v>
      </c>
      <c r="Z280" s="19" t="n">
        <v>0</v>
      </c>
      <c r="AA280" s="19" t="n">
        <v>0.0289748447253814</v>
      </c>
      <c r="AB280" s="19" t="n">
        <v>0.0649793564920659</v>
      </c>
      <c r="AC280" s="19" t="n">
        <v>0.051837629234021</v>
      </c>
      <c r="AD280" s="19" t="n">
        <v>0.0833474443487152</v>
      </c>
      <c r="AE280" s="19"/>
      <c r="AF280" s="19" t="n">
        <v>0.0598318155505922</v>
      </c>
      <c r="AG280" s="19" t="n">
        <v>0.0423482757529829</v>
      </c>
      <c r="AH280" s="19" t="n">
        <v>0.0365715428047668</v>
      </c>
      <c r="AI280" s="19" t="n">
        <v>0.0515315022996404</v>
      </c>
      <c r="AJ280" s="19" t="n">
        <v>0</v>
      </c>
      <c r="AK280" s="19"/>
      <c r="AL280" s="19" t="n">
        <v>0.0475890944253854</v>
      </c>
      <c r="AM280" s="19" t="n">
        <v>0.0255665132117878</v>
      </c>
      <c r="AN280" s="19" t="n">
        <v>0</v>
      </c>
      <c r="AO280" s="19" t="n">
        <v>0.117431550140418</v>
      </c>
      <c r="AP280" s="19" t="n">
        <v>0.0500418810497365</v>
      </c>
      <c r="AQ280" s="19" t="n">
        <v>0.0347050121911403</v>
      </c>
      <c r="AR280" s="19" t="n">
        <v>0.0202338978071937</v>
      </c>
      <c r="AS280" s="19"/>
      <c r="AT280" s="19" t="n">
        <v>0.0234107347779248</v>
      </c>
      <c r="AU280" s="19" t="n">
        <v>0.059920745316448</v>
      </c>
      <c r="AV280" s="19"/>
      <c r="AW280" s="19" t="n">
        <v>0.0554601928435408</v>
      </c>
      <c r="AX280" s="19" t="n">
        <v>0.02550888641671</v>
      </c>
    </row>
    <row r="281"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</row>
    <row r="282">
      <c r="B282" s="7" t="s">
        <v>220</v>
      </c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</row>
    <row r="283">
      <c r="B283" s="23" t="s">
        <v>88</v>
      </c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</row>
    <row r="284">
      <c r="B284" t="s">
        <v>209</v>
      </c>
      <c r="C284" s="19" t="n">
        <v>0.0471396878814438</v>
      </c>
      <c r="D284" s="19" t="n">
        <v>0.0564934356181741</v>
      </c>
      <c r="E284" s="19" t="n">
        <v>0.0381948833294566</v>
      </c>
      <c r="F284" s="19"/>
      <c r="G284" s="19" t="n">
        <v>0.108676291203294</v>
      </c>
      <c r="H284" s="19" t="n">
        <v>0.111948340479532</v>
      </c>
      <c r="I284" s="19" t="n">
        <v>0.0434527062078949</v>
      </c>
      <c r="J284" s="19" t="n">
        <v>0.0103013988806924</v>
      </c>
      <c r="K284" s="19" t="n">
        <v>0.0199215629628147</v>
      </c>
      <c r="L284" s="19" t="n">
        <v>0.00456823935367041</v>
      </c>
      <c r="M284" s="19"/>
      <c r="N284" s="19" t="n">
        <v>0.0680649602947877</v>
      </c>
      <c r="O284" s="19" t="n">
        <v>0.031717398545948</v>
      </c>
      <c r="P284" s="19" t="n">
        <v>0.0656947076510868</v>
      </c>
      <c r="Q284" s="19" t="n">
        <v>0.0246160001686364</v>
      </c>
      <c r="R284" s="19"/>
      <c r="S284" s="19" t="n">
        <v>0.102704370372915</v>
      </c>
      <c r="T284" s="19" t="n">
        <v>0.0192500882522855</v>
      </c>
      <c r="U284" s="19" t="n">
        <v>0.0523172492092938</v>
      </c>
      <c r="V284" s="19" t="n">
        <v>0.0334544555137005</v>
      </c>
      <c r="W284" s="19" t="n">
        <v>0.0582693599905621</v>
      </c>
      <c r="X284" s="19" t="n">
        <v>0.049760087827474</v>
      </c>
      <c r="Y284" s="19" t="n">
        <v>0.0215679761188911</v>
      </c>
      <c r="Z284" s="19" t="n">
        <v>0.0666108673705676</v>
      </c>
      <c r="AA284" s="19" t="n">
        <v>0.0506688548555382</v>
      </c>
      <c r="AB284" s="19" t="n">
        <v>0.0203626306680353</v>
      </c>
      <c r="AC284" s="19" t="n">
        <v>0.0188763233785896</v>
      </c>
      <c r="AD284" s="19" t="n">
        <v>0.0605204561176387</v>
      </c>
      <c r="AE284" s="19"/>
      <c r="AF284" s="19" t="n">
        <v>0.026567595579008</v>
      </c>
      <c r="AG284" s="19" t="n">
        <v>0.0331342407710437</v>
      </c>
      <c r="AH284" s="19" t="n">
        <v>0.0597335528490644</v>
      </c>
      <c r="AI284" s="19" t="n">
        <v>0.108174849826532</v>
      </c>
      <c r="AJ284" s="19" t="n">
        <v>0.0684869621385495</v>
      </c>
      <c r="AK284" s="19"/>
      <c r="AL284" s="19" t="n">
        <v>0.0269546906588404</v>
      </c>
      <c r="AM284" s="19" t="n">
        <v>0.0473366897262129</v>
      </c>
      <c r="AN284" s="19" t="n">
        <v>0</v>
      </c>
      <c r="AO284" s="19" t="n">
        <v>0.0394106913793896</v>
      </c>
      <c r="AP284" s="19" t="n">
        <v>0.0953560588897223</v>
      </c>
      <c r="AQ284" s="19" t="n">
        <v>0.0668271410979173</v>
      </c>
      <c r="AR284" s="19" t="n">
        <v>0.0492641010628871</v>
      </c>
      <c r="AS284" s="19"/>
      <c r="AT284" s="19" t="n">
        <v>0.0855118238787883</v>
      </c>
      <c r="AU284" s="19" t="n">
        <v>0.0243492222386062</v>
      </c>
      <c r="AV284" s="19"/>
      <c r="AW284" s="19" t="n">
        <v>0.0428070489239163</v>
      </c>
      <c r="AX284" s="19" t="n">
        <v>0.0628308790046715</v>
      </c>
    </row>
    <row r="285">
      <c r="B285" t="s">
        <v>210</v>
      </c>
      <c r="C285" s="19" t="n">
        <v>0.170964712908039</v>
      </c>
      <c r="D285" s="19" t="n">
        <v>0.160427549598752</v>
      </c>
      <c r="E285" s="19" t="n">
        <v>0.1819163102253</v>
      </c>
      <c r="F285" s="19"/>
      <c r="G285" s="19" t="n">
        <v>0.25532752362155</v>
      </c>
      <c r="H285" s="19" t="n">
        <v>0.257829970759773</v>
      </c>
      <c r="I285" s="19" t="n">
        <v>0.239917387707084</v>
      </c>
      <c r="J285" s="19" t="n">
        <v>0.176777594754214</v>
      </c>
      <c r="K285" s="19" t="n">
        <v>0.0868202409640482</v>
      </c>
      <c r="L285" s="19" t="n">
        <v>0.0393784449817729</v>
      </c>
      <c r="M285" s="19"/>
      <c r="N285" s="19" t="n">
        <v>0.227075327383145</v>
      </c>
      <c r="O285" s="19" t="n">
        <v>0.17072485856998</v>
      </c>
      <c r="P285" s="19" t="n">
        <v>0.17300108385749</v>
      </c>
      <c r="Q285" s="19" t="n">
        <v>0.110213164393675</v>
      </c>
      <c r="R285" s="19"/>
      <c r="S285" s="19" t="n">
        <v>0.23819914963568</v>
      </c>
      <c r="T285" s="19" t="n">
        <v>0.198010620039048</v>
      </c>
      <c r="U285" s="19" t="n">
        <v>0.140607599654186</v>
      </c>
      <c r="V285" s="19" t="n">
        <v>0.149980115412549</v>
      </c>
      <c r="W285" s="19" t="n">
        <v>0.137482448898384</v>
      </c>
      <c r="X285" s="19" t="n">
        <v>0.159815785205817</v>
      </c>
      <c r="Y285" s="19" t="n">
        <v>0.189107054575525</v>
      </c>
      <c r="Z285" s="19" t="n">
        <v>0.207442891676238</v>
      </c>
      <c r="AA285" s="19" t="n">
        <v>0.14673404113655</v>
      </c>
      <c r="AB285" s="19" t="n">
        <v>0.178788605282501</v>
      </c>
      <c r="AC285" s="19" t="n">
        <v>0.0846339382561411</v>
      </c>
      <c r="AD285" s="19" t="n">
        <v>0.111214512553968</v>
      </c>
      <c r="AE285" s="19"/>
      <c r="AF285" s="19" t="n">
        <v>0.0849901862628156</v>
      </c>
      <c r="AG285" s="19" t="n">
        <v>0.130456388764004</v>
      </c>
      <c r="AH285" s="19" t="n">
        <v>0.233085608246862</v>
      </c>
      <c r="AI285" s="19" t="n">
        <v>0.295330991874507</v>
      </c>
      <c r="AJ285" s="19" t="n">
        <v>0.147059525549061</v>
      </c>
      <c r="AK285" s="19"/>
      <c r="AL285" s="19" t="n">
        <v>0.13209888129289</v>
      </c>
      <c r="AM285" s="19" t="n">
        <v>0.19871464338922</v>
      </c>
      <c r="AN285" s="19" t="n">
        <v>0</v>
      </c>
      <c r="AO285" s="19" t="n">
        <v>0.152636018501029</v>
      </c>
      <c r="AP285" s="19" t="n">
        <v>0.129019885018261</v>
      </c>
      <c r="AQ285" s="19" t="n">
        <v>0.238643206761215</v>
      </c>
      <c r="AR285" s="19" t="n">
        <v>0.177313702530481</v>
      </c>
      <c r="AS285" s="19"/>
      <c r="AT285" s="19" t="n">
        <v>0.23386146873927</v>
      </c>
      <c r="AU285" s="19" t="n">
        <v>0.133608274034872</v>
      </c>
      <c r="AV285" s="19"/>
      <c r="AW285" s="19" t="n">
        <v>0.156079102588092</v>
      </c>
      <c r="AX285" s="19" t="n">
        <v>0.209781215220271</v>
      </c>
    </row>
    <row r="286">
      <c r="B286" t="s">
        <v>211</v>
      </c>
      <c r="C286" s="19" t="n">
        <v>0.30972242423957</v>
      </c>
      <c r="D286" s="19" t="n">
        <v>0.335604967043993</v>
      </c>
      <c r="E286" s="19" t="n">
        <v>0.285671662908871</v>
      </c>
      <c r="F286" s="19"/>
      <c r="G286" s="19" t="n">
        <v>0.350392065454891</v>
      </c>
      <c r="H286" s="19" t="n">
        <v>0.338851970290294</v>
      </c>
      <c r="I286" s="19" t="n">
        <v>0.424652153917743</v>
      </c>
      <c r="J286" s="19" t="n">
        <v>0.367313013671195</v>
      </c>
      <c r="K286" s="19" t="n">
        <v>0.230763095511694</v>
      </c>
      <c r="L286" s="19" t="n">
        <v>0.171137467985042</v>
      </c>
      <c r="M286" s="19"/>
      <c r="N286" s="19" t="n">
        <v>0.308744483406201</v>
      </c>
      <c r="O286" s="19" t="n">
        <v>0.335970856184105</v>
      </c>
      <c r="P286" s="19" t="n">
        <v>0.277037603979854</v>
      </c>
      <c r="Q286" s="19" t="n">
        <v>0.310571316788123</v>
      </c>
      <c r="R286" s="19"/>
      <c r="S286" s="19" t="n">
        <v>0.323735990198331</v>
      </c>
      <c r="T286" s="19" t="n">
        <v>0.367292904585356</v>
      </c>
      <c r="U286" s="19" t="n">
        <v>0.306084518688948</v>
      </c>
      <c r="V286" s="19" t="n">
        <v>0.261993022969884</v>
      </c>
      <c r="W286" s="19" t="n">
        <v>0.407502152301086</v>
      </c>
      <c r="X286" s="19" t="n">
        <v>0.31491269617394</v>
      </c>
      <c r="Y286" s="19" t="n">
        <v>0.302803579983439</v>
      </c>
      <c r="Z286" s="19" t="n">
        <v>0.156496137643771</v>
      </c>
      <c r="AA286" s="19" t="n">
        <v>0.31227562675414</v>
      </c>
      <c r="AB286" s="19" t="n">
        <v>0.246153830863481</v>
      </c>
      <c r="AC286" s="19" t="n">
        <v>0.328229314585392</v>
      </c>
      <c r="AD286" s="19" t="n">
        <v>0.274505263519101</v>
      </c>
      <c r="AE286" s="19"/>
      <c r="AF286" s="19" t="n">
        <v>0.223193469409955</v>
      </c>
      <c r="AG286" s="19" t="n">
        <v>0.384941816539763</v>
      </c>
      <c r="AH286" s="19" t="n">
        <v>0.336712870892277</v>
      </c>
      <c r="AI286" s="19" t="n">
        <v>0.335616431544207</v>
      </c>
      <c r="AJ286" s="19" t="n">
        <v>0.505357036610131</v>
      </c>
      <c r="AK286" s="19"/>
      <c r="AL286" s="19" t="n">
        <v>0.230641776292132</v>
      </c>
      <c r="AM286" s="19" t="n">
        <v>0.389760736462635</v>
      </c>
      <c r="AN286" s="19" t="n">
        <v>0</v>
      </c>
      <c r="AO286" s="19" t="n">
        <v>0.331192155739738</v>
      </c>
      <c r="AP286" s="19" t="n">
        <v>0.27012527878473</v>
      </c>
      <c r="AQ286" s="19" t="n">
        <v>0.391607433257946</v>
      </c>
      <c r="AR286" s="19" t="n">
        <v>0.246174010675786</v>
      </c>
      <c r="AS286" s="19"/>
      <c r="AT286" s="19" t="n">
        <v>0.373578137510948</v>
      </c>
      <c r="AU286" s="19" t="n">
        <v>0.271796429202157</v>
      </c>
      <c r="AV286" s="19"/>
      <c r="AW286" s="19" t="n">
        <v>0.315055663244115</v>
      </c>
      <c r="AX286" s="19" t="n">
        <v>0.32983562656619</v>
      </c>
    </row>
    <row r="287">
      <c r="B287" t="s">
        <v>212</v>
      </c>
      <c r="C287" s="19" t="n">
        <v>0.348547111719908</v>
      </c>
      <c r="D287" s="19" t="n">
        <v>0.347555941417987</v>
      </c>
      <c r="E287" s="19" t="n">
        <v>0.34898947348837</v>
      </c>
      <c r="F287" s="19"/>
      <c r="G287" s="19" t="n">
        <v>0.250009232663097</v>
      </c>
      <c r="H287" s="19" t="n">
        <v>0.208669196751464</v>
      </c>
      <c r="I287" s="19" t="n">
        <v>0.196446226092148</v>
      </c>
      <c r="J287" s="19" t="n">
        <v>0.290617228506865</v>
      </c>
      <c r="K287" s="19" t="n">
        <v>0.493441214902807</v>
      </c>
      <c r="L287" s="19" t="n">
        <v>0.602349362607404</v>
      </c>
      <c r="M287" s="19"/>
      <c r="N287" s="19" t="n">
        <v>0.303689127489277</v>
      </c>
      <c r="O287" s="19" t="n">
        <v>0.339438755680854</v>
      </c>
      <c r="P287" s="19" t="n">
        <v>0.337554631050247</v>
      </c>
      <c r="Q287" s="19" t="n">
        <v>0.4188851511051</v>
      </c>
      <c r="R287" s="19"/>
      <c r="S287" s="19" t="n">
        <v>0.222454741408371</v>
      </c>
      <c r="T287" s="19" t="n">
        <v>0.278927557911331</v>
      </c>
      <c r="U287" s="19" t="n">
        <v>0.407251288702722</v>
      </c>
      <c r="V287" s="19" t="n">
        <v>0.44126600331953</v>
      </c>
      <c r="W287" s="19" t="n">
        <v>0.317464793751733</v>
      </c>
      <c r="X287" s="19" t="n">
        <v>0.347625939220464</v>
      </c>
      <c r="Y287" s="19" t="n">
        <v>0.355236866250244</v>
      </c>
      <c r="Z287" s="19" t="n">
        <v>0.454838206214956</v>
      </c>
      <c r="AA287" s="19" t="n">
        <v>0.364446557729653</v>
      </c>
      <c r="AB287" s="19" t="n">
        <v>0.383228003277444</v>
      </c>
      <c r="AC287" s="19" t="n">
        <v>0.41778220008166</v>
      </c>
      <c r="AD287" s="19" t="n">
        <v>0.439595454864248</v>
      </c>
      <c r="AE287" s="19"/>
      <c r="AF287" s="19" t="n">
        <v>0.496664010988907</v>
      </c>
      <c r="AG287" s="19" t="n">
        <v>0.304907661101069</v>
      </c>
      <c r="AH287" s="19" t="n">
        <v>0.289528255875574</v>
      </c>
      <c r="AI287" s="19" t="n">
        <v>0.194585038906541</v>
      </c>
      <c r="AJ287" s="19" t="n">
        <v>0.148915649993942</v>
      </c>
      <c r="AK287" s="19"/>
      <c r="AL287" s="19" t="n">
        <v>0.463610220603341</v>
      </c>
      <c r="AM287" s="19" t="n">
        <v>0.291000533987454</v>
      </c>
      <c r="AN287" s="19" t="n">
        <v>0</v>
      </c>
      <c r="AO287" s="19" t="n">
        <v>0.258198674933035</v>
      </c>
      <c r="AP287" s="19" t="n">
        <v>0.345253369553295</v>
      </c>
      <c r="AQ287" s="19" t="n">
        <v>0.223156124139719</v>
      </c>
      <c r="AR287" s="19" t="n">
        <v>0.387039392640583</v>
      </c>
      <c r="AS287" s="19"/>
      <c r="AT287" s="19" t="n">
        <v>0.234991843775492</v>
      </c>
      <c r="AU287" s="19" t="n">
        <v>0.41599129655313</v>
      </c>
      <c r="AV287" s="19"/>
      <c r="AW287" s="19" t="n">
        <v>0.353966090152561</v>
      </c>
      <c r="AX287" s="19" t="n">
        <v>0.302463548740548</v>
      </c>
    </row>
    <row r="288">
      <c r="B288" t="s">
        <v>89</v>
      </c>
      <c r="C288" s="19" t="n">
        <v>0.12362606325104</v>
      </c>
      <c r="D288" s="19" t="n">
        <v>0.099918106321094</v>
      </c>
      <c r="E288" s="19" t="n">
        <v>0.145227670048002</v>
      </c>
      <c r="F288" s="19"/>
      <c r="G288" s="19" t="n">
        <v>0.035594887057168</v>
      </c>
      <c r="H288" s="19" t="n">
        <v>0.0827005217189375</v>
      </c>
      <c r="I288" s="19" t="n">
        <v>0.0955315260751302</v>
      </c>
      <c r="J288" s="19" t="n">
        <v>0.154990764187033</v>
      </c>
      <c r="K288" s="19" t="n">
        <v>0.169053885658636</v>
      </c>
      <c r="L288" s="19" t="n">
        <v>0.182566485072111</v>
      </c>
      <c r="M288" s="19"/>
      <c r="N288" s="19" t="n">
        <v>0.0924261014265899</v>
      </c>
      <c r="O288" s="19" t="n">
        <v>0.122148131019114</v>
      </c>
      <c r="P288" s="19" t="n">
        <v>0.146711973461322</v>
      </c>
      <c r="Q288" s="19" t="n">
        <v>0.135714367544466</v>
      </c>
      <c r="R288" s="19"/>
      <c r="S288" s="19" t="n">
        <v>0.112905748384704</v>
      </c>
      <c r="T288" s="19" t="n">
        <v>0.136518829211979</v>
      </c>
      <c r="U288" s="19" t="n">
        <v>0.0937393437448509</v>
      </c>
      <c r="V288" s="19" t="n">
        <v>0.113306402784337</v>
      </c>
      <c r="W288" s="19" t="n">
        <v>0.0792812450582347</v>
      </c>
      <c r="X288" s="19" t="n">
        <v>0.127885491572304</v>
      </c>
      <c r="Y288" s="19" t="n">
        <v>0.131284523071901</v>
      </c>
      <c r="Z288" s="19" t="n">
        <v>0.114611897094467</v>
      </c>
      <c r="AA288" s="19" t="n">
        <v>0.125874919524119</v>
      </c>
      <c r="AB288" s="19" t="n">
        <v>0.171466929908539</v>
      </c>
      <c r="AC288" s="19" t="n">
        <v>0.150478223698218</v>
      </c>
      <c r="AD288" s="19" t="n">
        <v>0.114164312945044</v>
      </c>
      <c r="AE288" s="19"/>
      <c r="AF288" s="19" t="n">
        <v>0.168584737759314</v>
      </c>
      <c r="AG288" s="19" t="n">
        <v>0.14655989282412</v>
      </c>
      <c r="AH288" s="19" t="n">
        <v>0.0809397121362221</v>
      </c>
      <c r="AI288" s="19" t="n">
        <v>0.0662926878482129</v>
      </c>
      <c r="AJ288" s="19" t="n">
        <v>0.130180825708316</v>
      </c>
      <c r="AK288" s="19"/>
      <c r="AL288" s="19" t="n">
        <v>0.146694431152798</v>
      </c>
      <c r="AM288" s="19" t="n">
        <v>0.0731873964344777</v>
      </c>
      <c r="AN288" s="19" t="n">
        <v>0</v>
      </c>
      <c r="AO288" s="19" t="n">
        <v>0.218562459446808</v>
      </c>
      <c r="AP288" s="19" t="n">
        <v>0.160245407753991</v>
      </c>
      <c r="AQ288" s="19" t="n">
        <v>0.0797660947432021</v>
      </c>
      <c r="AR288" s="19" t="n">
        <v>0.140208793090262</v>
      </c>
      <c r="AS288" s="19"/>
      <c r="AT288" s="19" t="n">
        <v>0.0720567260955019</v>
      </c>
      <c r="AU288" s="19" t="n">
        <v>0.154254777971235</v>
      </c>
      <c r="AV288" s="19"/>
      <c r="AW288" s="19" t="n">
        <v>0.132092095091315</v>
      </c>
      <c r="AX288" s="19" t="n">
        <v>0.0950887304683195</v>
      </c>
    </row>
    <row r="289"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</row>
    <row r="290">
      <c r="B290" s="7" t="s">
        <v>221</v>
      </c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</row>
    <row r="291">
      <c r="B291" s="23" t="s">
        <v>88</v>
      </c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</row>
    <row r="292">
      <c r="B292" t="s">
        <v>209</v>
      </c>
      <c r="C292" s="19" t="n">
        <v>0.247027001751746</v>
      </c>
      <c r="D292" s="19" t="n">
        <v>0.267018615331562</v>
      </c>
      <c r="E292" s="19" t="n">
        <v>0.226594447615508</v>
      </c>
      <c r="F292" s="19"/>
      <c r="G292" s="19" t="n">
        <v>0.328257227664258</v>
      </c>
      <c r="H292" s="19" t="n">
        <v>0.30820362286611</v>
      </c>
      <c r="I292" s="19" t="n">
        <v>0.273075047194677</v>
      </c>
      <c r="J292" s="19" t="n">
        <v>0.171525415882366</v>
      </c>
      <c r="K292" s="19" t="n">
        <v>0.182270502950511</v>
      </c>
      <c r="L292" s="19" t="n">
        <v>0.226873099316314</v>
      </c>
      <c r="M292" s="19"/>
      <c r="N292" s="19" t="n">
        <v>0.257393606660831</v>
      </c>
      <c r="O292" s="19" t="n">
        <v>0.191120606995011</v>
      </c>
      <c r="P292" s="19" t="n">
        <v>0.307986755333896</v>
      </c>
      <c r="Q292" s="19" t="n">
        <v>0.24222044460595</v>
      </c>
      <c r="R292" s="19"/>
      <c r="S292" s="19" t="n">
        <v>0.264925922089958</v>
      </c>
      <c r="T292" s="19" t="n">
        <v>0.135540652770065</v>
      </c>
      <c r="U292" s="19" t="n">
        <v>0.254482883968988</v>
      </c>
      <c r="V292" s="19" t="n">
        <v>0.213522582429734</v>
      </c>
      <c r="W292" s="19" t="n">
        <v>0.265826276149261</v>
      </c>
      <c r="X292" s="19" t="n">
        <v>0.269223373242544</v>
      </c>
      <c r="Y292" s="19" t="n">
        <v>0.274583516806199</v>
      </c>
      <c r="Z292" s="19" t="n">
        <v>0.392814312492897</v>
      </c>
      <c r="AA292" s="19" t="n">
        <v>0.241420001846124</v>
      </c>
      <c r="AB292" s="19" t="n">
        <v>0.269454268383028</v>
      </c>
      <c r="AC292" s="19" t="n">
        <v>0.253275122812336</v>
      </c>
      <c r="AD292" s="19" t="n">
        <v>0.292884804997581</v>
      </c>
      <c r="AE292" s="19"/>
      <c r="AF292" s="19" t="n">
        <v>0.247731863091226</v>
      </c>
      <c r="AG292" s="19" t="n">
        <v>0.188547366143571</v>
      </c>
      <c r="AH292" s="19" t="n">
        <v>0.242051434251815</v>
      </c>
      <c r="AI292" s="19" t="n">
        <v>0.327004023888947</v>
      </c>
      <c r="AJ292" s="19" t="n">
        <v>0.300500590809952</v>
      </c>
      <c r="AK292" s="19"/>
      <c r="AL292" s="19" t="n">
        <v>0.23465564503116</v>
      </c>
      <c r="AM292" s="19" t="n">
        <v>0.195369606311505</v>
      </c>
      <c r="AN292" s="19" t="n">
        <v>0</v>
      </c>
      <c r="AO292" s="19" t="n">
        <v>0.243243422968855</v>
      </c>
      <c r="AP292" s="19" t="n">
        <v>0.342985219872056</v>
      </c>
      <c r="AQ292" s="19" t="n">
        <v>0.292102376762125</v>
      </c>
      <c r="AR292" s="19" t="n">
        <v>0.265700004342238</v>
      </c>
      <c r="AS292" s="19"/>
      <c r="AT292" s="19" t="n">
        <v>0.27121184187495</v>
      </c>
      <c r="AU292" s="19" t="n">
        <v>0.232662834796235</v>
      </c>
      <c r="AV292" s="19"/>
      <c r="AW292" s="19" t="n">
        <v>0.279943289026117</v>
      </c>
      <c r="AX292" s="19" t="n">
        <v>0.228190611092291</v>
      </c>
    </row>
    <row r="293">
      <c r="B293" t="s">
        <v>210</v>
      </c>
      <c r="C293" s="19" t="n">
        <v>0.438618772264101</v>
      </c>
      <c r="D293" s="19" t="n">
        <v>0.424902286041446</v>
      </c>
      <c r="E293" s="19" t="n">
        <v>0.451699300285629</v>
      </c>
      <c r="F293" s="19"/>
      <c r="G293" s="19" t="n">
        <v>0.452568116333445</v>
      </c>
      <c r="H293" s="19" t="n">
        <v>0.399015281845647</v>
      </c>
      <c r="I293" s="19" t="n">
        <v>0.428771168139803</v>
      </c>
      <c r="J293" s="19" t="n">
        <v>0.458336385811666</v>
      </c>
      <c r="K293" s="19" t="n">
        <v>0.475114463167541</v>
      </c>
      <c r="L293" s="19" t="n">
        <v>0.428925327372355</v>
      </c>
      <c r="M293" s="19"/>
      <c r="N293" s="19" t="n">
        <v>0.448812939851346</v>
      </c>
      <c r="O293" s="19" t="n">
        <v>0.507961237712342</v>
      </c>
      <c r="P293" s="19" t="n">
        <v>0.403449725239298</v>
      </c>
      <c r="Q293" s="19" t="n">
        <v>0.389984750251661</v>
      </c>
      <c r="R293" s="19"/>
      <c r="S293" s="19" t="n">
        <v>0.432293167228287</v>
      </c>
      <c r="T293" s="19" t="n">
        <v>0.599313327011912</v>
      </c>
      <c r="U293" s="19" t="n">
        <v>0.410225147790825</v>
      </c>
      <c r="V293" s="19" t="n">
        <v>0.467660764283293</v>
      </c>
      <c r="W293" s="19" t="n">
        <v>0.417810263141633</v>
      </c>
      <c r="X293" s="19" t="n">
        <v>0.428102119475741</v>
      </c>
      <c r="Y293" s="19" t="n">
        <v>0.468358784818923</v>
      </c>
      <c r="Z293" s="19" t="n">
        <v>0.249459957906376</v>
      </c>
      <c r="AA293" s="19" t="n">
        <v>0.404635421570342</v>
      </c>
      <c r="AB293" s="19" t="n">
        <v>0.346754702244267</v>
      </c>
      <c r="AC293" s="19" t="n">
        <v>0.379694125317686</v>
      </c>
      <c r="AD293" s="19" t="n">
        <v>0.512785649152009</v>
      </c>
      <c r="AE293" s="19"/>
      <c r="AF293" s="19" t="n">
        <v>0.400601114861466</v>
      </c>
      <c r="AG293" s="19" t="n">
        <v>0.504894389270451</v>
      </c>
      <c r="AH293" s="19" t="n">
        <v>0.496713733108274</v>
      </c>
      <c r="AI293" s="19" t="n">
        <v>0.379901248861468</v>
      </c>
      <c r="AJ293" s="19" t="n">
        <v>0.200303150371625</v>
      </c>
      <c r="AK293" s="19"/>
      <c r="AL293" s="19" t="n">
        <v>0.433696587879208</v>
      </c>
      <c r="AM293" s="19" t="n">
        <v>0.497514828963382</v>
      </c>
      <c r="AN293" s="19" t="n">
        <v>0</v>
      </c>
      <c r="AO293" s="19" t="n">
        <v>0.455209148461908</v>
      </c>
      <c r="AP293" s="19" t="n">
        <v>0.328142074763102</v>
      </c>
      <c r="AQ293" s="19" t="n">
        <v>0.436388311443386</v>
      </c>
      <c r="AR293" s="19" t="n">
        <v>0.382938841551398</v>
      </c>
      <c r="AS293" s="19"/>
      <c r="AT293" s="19" t="n">
        <v>0.494726113051337</v>
      </c>
      <c r="AU293" s="19" t="n">
        <v>0.405294788876495</v>
      </c>
      <c r="AV293" s="19"/>
      <c r="AW293" s="19" t="n">
        <v>0.394839474499963</v>
      </c>
      <c r="AX293" s="19" t="n">
        <v>0.496507273421402</v>
      </c>
    </row>
    <row r="294">
      <c r="B294" t="s">
        <v>211</v>
      </c>
      <c r="C294" s="19" t="n">
        <v>0.229361307003389</v>
      </c>
      <c r="D294" s="19" t="n">
        <v>0.22861621301089</v>
      </c>
      <c r="E294" s="19" t="n">
        <v>0.230984278787503</v>
      </c>
      <c r="F294" s="19"/>
      <c r="G294" s="19" t="n">
        <v>0.192111629848133</v>
      </c>
      <c r="H294" s="19" t="n">
        <v>0.231923802417</v>
      </c>
      <c r="I294" s="19" t="n">
        <v>0.202592771272766</v>
      </c>
      <c r="J294" s="19" t="n">
        <v>0.249540302720875</v>
      </c>
      <c r="K294" s="19" t="n">
        <v>0.258935850032564</v>
      </c>
      <c r="L294" s="19" t="n">
        <v>0.237606144594269</v>
      </c>
      <c r="M294" s="19"/>
      <c r="N294" s="19" t="n">
        <v>0.233849797961267</v>
      </c>
      <c r="O294" s="19" t="n">
        <v>0.227213522683091</v>
      </c>
      <c r="P294" s="19" t="n">
        <v>0.23358882790132</v>
      </c>
      <c r="Q294" s="19" t="n">
        <v>0.221077686714305</v>
      </c>
      <c r="R294" s="19"/>
      <c r="S294" s="19" t="n">
        <v>0.249194583389919</v>
      </c>
      <c r="T294" s="19" t="n">
        <v>0.174883013010689</v>
      </c>
      <c r="U294" s="19" t="n">
        <v>0.254370593617018</v>
      </c>
      <c r="V294" s="19" t="n">
        <v>0.238929845431751</v>
      </c>
      <c r="W294" s="19" t="n">
        <v>0.171444832915863</v>
      </c>
      <c r="X294" s="19" t="n">
        <v>0.197563447593456</v>
      </c>
      <c r="Y294" s="19" t="n">
        <v>0.185686570895307</v>
      </c>
      <c r="Z294" s="19" t="n">
        <v>0.313105544656808</v>
      </c>
      <c r="AA294" s="19" t="n">
        <v>0.266929450390043</v>
      </c>
      <c r="AB294" s="19" t="n">
        <v>0.290130456754768</v>
      </c>
      <c r="AC294" s="19" t="n">
        <v>0.27761634056733</v>
      </c>
      <c r="AD294" s="19" t="n">
        <v>0.11220667421737</v>
      </c>
      <c r="AE294" s="19"/>
      <c r="AF294" s="19" t="n">
        <v>0.24422454028639</v>
      </c>
      <c r="AG294" s="19" t="n">
        <v>0.233314728767104</v>
      </c>
      <c r="AH294" s="19" t="n">
        <v>0.201079693756136</v>
      </c>
      <c r="AI294" s="19" t="n">
        <v>0.218146757369252</v>
      </c>
      <c r="AJ294" s="19" t="n">
        <v>0.421888132142307</v>
      </c>
      <c r="AK294" s="19"/>
      <c r="AL294" s="19" t="n">
        <v>0.250807284015429</v>
      </c>
      <c r="AM294" s="19" t="n">
        <v>0.225504774839964</v>
      </c>
      <c r="AN294" s="19" t="n">
        <v>0</v>
      </c>
      <c r="AO294" s="19" t="n">
        <v>0.182249919702378</v>
      </c>
      <c r="AP294" s="19" t="n">
        <v>0.208774292201026</v>
      </c>
      <c r="AQ294" s="19" t="n">
        <v>0.208576740436505</v>
      </c>
      <c r="AR294" s="19" t="n">
        <v>0.285838929265241</v>
      </c>
      <c r="AS294" s="19"/>
      <c r="AT294" s="19" t="n">
        <v>0.191973673927625</v>
      </c>
      <c r="AU294" s="19" t="n">
        <v>0.251567044185682</v>
      </c>
      <c r="AV294" s="19"/>
      <c r="AW294" s="19" t="n">
        <v>0.232682489385128</v>
      </c>
      <c r="AX294" s="19" t="n">
        <v>0.212264246291533</v>
      </c>
    </row>
    <row r="295">
      <c r="B295" t="s">
        <v>212</v>
      </c>
      <c r="C295" s="19" t="n">
        <v>0.0443237120035531</v>
      </c>
      <c r="D295" s="19" t="n">
        <v>0.0482564160438669</v>
      </c>
      <c r="E295" s="19" t="n">
        <v>0.0406586477468155</v>
      </c>
      <c r="F295" s="19"/>
      <c r="G295" s="19" t="n">
        <v>0.0076550438255461</v>
      </c>
      <c r="H295" s="19" t="n">
        <v>0.0350824677134651</v>
      </c>
      <c r="I295" s="19" t="n">
        <v>0.0507972529920959</v>
      </c>
      <c r="J295" s="19" t="n">
        <v>0.059966700322532</v>
      </c>
      <c r="K295" s="19" t="n">
        <v>0.0564344420732734</v>
      </c>
      <c r="L295" s="19" t="n">
        <v>0.0501583210648158</v>
      </c>
      <c r="M295" s="19"/>
      <c r="N295" s="19" t="n">
        <v>0.0391580851390572</v>
      </c>
      <c r="O295" s="19" t="n">
        <v>0.0298243856661229</v>
      </c>
      <c r="P295" s="19" t="n">
        <v>0.0283271822241157</v>
      </c>
      <c r="Q295" s="19" t="n">
        <v>0.0752494512157851</v>
      </c>
      <c r="R295" s="19"/>
      <c r="S295" s="19" t="n">
        <v>0.0267043583713165</v>
      </c>
      <c r="T295" s="19" t="n">
        <v>0.0420287595791961</v>
      </c>
      <c r="U295" s="19" t="n">
        <v>0.0227900314001259</v>
      </c>
      <c r="V295" s="19" t="n">
        <v>0.0362552374637033</v>
      </c>
      <c r="W295" s="19" t="n">
        <v>0.0906912087637458</v>
      </c>
      <c r="X295" s="19" t="n">
        <v>0.0720904728514476</v>
      </c>
      <c r="Y295" s="19" t="n">
        <v>0.0344975661997431</v>
      </c>
      <c r="Z295" s="19" t="n">
        <v>0.0241941336985671</v>
      </c>
      <c r="AA295" s="19" t="n">
        <v>0.0501418058063048</v>
      </c>
      <c r="AB295" s="19" t="n">
        <v>0.0509614889945691</v>
      </c>
      <c r="AC295" s="19" t="n">
        <v>0.0502097058141573</v>
      </c>
      <c r="AD295" s="19" t="n">
        <v>0.0271983211049704</v>
      </c>
      <c r="AE295" s="19"/>
      <c r="AF295" s="19" t="n">
        <v>0.0561945540118375</v>
      </c>
      <c r="AG295" s="19" t="n">
        <v>0.0349915686045929</v>
      </c>
      <c r="AH295" s="19" t="n">
        <v>0.0320104682262247</v>
      </c>
      <c r="AI295" s="19" t="n">
        <v>0.0469526080218553</v>
      </c>
      <c r="AJ295" s="19" t="n">
        <v>0</v>
      </c>
      <c r="AK295" s="19"/>
      <c r="AL295" s="19" t="n">
        <v>0.0467481477716064</v>
      </c>
      <c r="AM295" s="19" t="n">
        <v>0.0514847043733622</v>
      </c>
      <c r="AN295" s="19" t="n">
        <v>0</v>
      </c>
      <c r="AO295" s="19" t="n">
        <v>0.0338359496299211</v>
      </c>
      <c r="AP295" s="19" t="n">
        <v>0.0600975196808752</v>
      </c>
      <c r="AQ295" s="19" t="n">
        <v>0.0333633303445482</v>
      </c>
      <c r="AR295" s="19" t="n">
        <v>0.0271391065796099</v>
      </c>
      <c r="AS295" s="19"/>
      <c r="AT295" s="19" t="n">
        <v>0.0241952825877638</v>
      </c>
      <c r="AU295" s="19" t="n">
        <v>0.056278644068752</v>
      </c>
      <c r="AV295" s="19"/>
      <c r="AW295" s="19" t="n">
        <v>0.0435427993624551</v>
      </c>
      <c r="AX295" s="19" t="n">
        <v>0.0431132631065657</v>
      </c>
    </row>
    <row r="296">
      <c r="B296" t="s">
        <v>89</v>
      </c>
      <c r="C296" s="19" t="n">
        <v>0.0406692069772109</v>
      </c>
      <c r="D296" s="19" t="n">
        <v>0.0312064695722348</v>
      </c>
      <c r="E296" s="19" t="n">
        <v>0.0500633255645447</v>
      </c>
      <c r="F296" s="19"/>
      <c r="G296" s="19" t="n">
        <v>0.0194079823286183</v>
      </c>
      <c r="H296" s="19" t="n">
        <v>0.0257748251577783</v>
      </c>
      <c r="I296" s="19" t="n">
        <v>0.0447637604006581</v>
      </c>
      <c r="J296" s="19" t="n">
        <v>0.0606311952625605</v>
      </c>
      <c r="K296" s="19" t="n">
        <v>0.0272447417761103</v>
      </c>
      <c r="L296" s="19" t="n">
        <v>0.0564371076522459</v>
      </c>
      <c r="M296" s="19"/>
      <c r="N296" s="19" t="n">
        <v>0.0207855703874984</v>
      </c>
      <c r="O296" s="19" t="n">
        <v>0.0438802469434339</v>
      </c>
      <c r="P296" s="19" t="n">
        <v>0.0266475093013708</v>
      </c>
      <c r="Q296" s="19" t="n">
        <v>0.0714676672122993</v>
      </c>
      <c r="R296" s="19"/>
      <c r="S296" s="19" t="n">
        <v>0.0268819689205188</v>
      </c>
      <c r="T296" s="19" t="n">
        <v>0.0482342476281387</v>
      </c>
      <c r="U296" s="19" t="n">
        <v>0.0581313432230421</v>
      </c>
      <c r="V296" s="19" t="n">
        <v>0.0436315703915185</v>
      </c>
      <c r="W296" s="19" t="n">
        <v>0.0542274190294973</v>
      </c>
      <c r="X296" s="19" t="n">
        <v>0.0330205868368106</v>
      </c>
      <c r="Y296" s="19" t="n">
        <v>0.0368735612798284</v>
      </c>
      <c r="Z296" s="19" t="n">
        <v>0.0204260512453529</v>
      </c>
      <c r="AA296" s="19" t="n">
        <v>0.0368733203871863</v>
      </c>
      <c r="AB296" s="19" t="n">
        <v>0.0426990836233674</v>
      </c>
      <c r="AC296" s="19" t="n">
        <v>0.0392047054884903</v>
      </c>
      <c r="AD296" s="19" t="n">
        <v>0.0549245505280694</v>
      </c>
      <c r="AE296" s="19"/>
      <c r="AF296" s="19" t="n">
        <v>0.0512479277490798</v>
      </c>
      <c r="AG296" s="19" t="n">
        <v>0.0382519472142806</v>
      </c>
      <c r="AH296" s="19" t="n">
        <v>0.0281446706575504</v>
      </c>
      <c r="AI296" s="19" t="n">
        <v>0.0279953618584766</v>
      </c>
      <c r="AJ296" s="19" t="n">
        <v>0.0773081266761163</v>
      </c>
      <c r="AK296" s="19"/>
      <c r="AL296" s="19" t="n">
        <v>0.0340923353025966</v>
      </c>
      <c r="AM296" s="19" t="n">
        <v>0.0301260855117873</v>
      </c>
      <c r="AN296" s="19" t="n">
        <v>0</v>
      </c>
      <c r="AO296" s="19" t="n">
        <v>0.0854615592369378</v>
      </c>
      <c r="AP296" s="19" t="n">
        <v>0.0600008934829413</v>
      </c>
      <c r="AQ296" s="19" t="n">
        <v>0.0295692410134361</v>
      </c>
      <c r="AR296" s="19" t="n">
        <v>0.0383831182615132</v>
      </c>
      <c r="AS296" s="19"/>
      <c r="AT296" s="19" t="n">
        <v>0.0178930885583247</v>
      </c>
      <c r="AU296" s="19" t="n">
        <v>0.0541966880728358</v>
      </c>
      <c r="AV296" s="19"/>
      <c r="AW296" s="19" t="n">
        <v>0.0489919477263367</v>
      </c>
      <c r="AX296" s="19" t="n">
        <v>0.0199246060882082</v>
      </c>
    </row>
    <row r="297"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</row>
    <row r="298"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68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1008</v>
      </c>
      <c r="D7" s="11" t="n">
        <v>494</v>
      </c>
      <c r="E7" s="11" t="n">
        <v>512</v>
      </c>
      <c r="F7" s="11"/>
      <c r="G7" s="11" t="n">
        <v>151</v>
      </c>
      <c r="H7" s="11" t="n">
        <v>146</v>
      </c>
      <c r="I7" s="11" t="n">
        <v>179</v>
      </c>
      <c r="J7" s="11" t="n">
        <v>179</v>
      </c>
      <c r="K7" s="11" t="n">
        <v>149</v>
      </c>
      <c r="L7" s="11" t="n">
        <v>204</v>
      </c>
      <c r="M7" s="11"/>
      <c r="N7" s="11" t="n">
        <v>280</v>
      </c>
      <c r="O7" s="11" t="n">
        <v>265</v>
      </c>
      <c r="P7" s="11" t="n">
        <v>214</v>
      </c>
      <c r="Q7" s="11" t="n">
        <v>247</v>
      </c>
      <c r="R7" s="11"/>
      <c r="S7" s="11" t="n">
        <v>145</v>
      </c>
      <c r="T7" s="11" t="n">
        <v>115</v>
      </c>
      <c r="U7" s="11" t="n">
        <v>81</v>
      </c>
      <c r="V7" s="11" t="n">
        <v>88</v>
      </c>
      <c r="W7" s="11" t="n">
        <v>74</v>
      </c>
      <c r="X7" s="11" t="n">
        <v>90</v>
      </c>
      <c r="Y7" s="11" t="n">
        <v>83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243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366</v>
      </c>
      <c r="AM7" s="11" t="n">
        <v>237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634</v>
      </c>
      <c r="AV7" s="11"/>
      <c r="AW7" s="11" t="n">
        <v>543</v>
      </c>
      <c r="AX7" s="11" t="n">
        <v>384</v>
      </c>
    </row>
    <row r="8" ht="30" customHeight="1">
      <c r="B8" s="12" t="s">
        <v>20</v>
      </c>
      <c r="C8" s="12" t="n">
        <v>1008</v>
      </c>
      <c r="D8" s="12" t="n">
        <v>498</v>
      </c>
      <c r="E8" s="12" t="n">
        <v>508</v>
      </c>
      <c r="F8" s="12"/>
      <c r="G8" s="12" t="n">
        <v>141</v>
      </c>
      <c r="H8" s="12" t="n">
        <v>172</v>
      </c>
      <c r="I8" s="12" t="n">
        <v>172</v>
      </c>
      <c r="J8" s="12" t="n">
        <v>171</v>
      </c>
      <c r="K8" s="12" t="n">
        <v>141</v>
      </c>
      <c r="L8" s="12" t="n">
        <v>211</v>
      </c>
      <c r="M8" s="12"/>
      <c r="N8" s="12" t="n">
        <v>272</v>
      </c>
      <c r="O8" s="12" t="n">
        <v>262</v>
      </c>
      <c r="P8" s="12" t="n">
        <v>221</v>
      </c>
      <c r="Q8" s="12" t="n">
        <v>251</v>
      </c>
      <c r="R8" s="12"/>
      <c r="S8" s="12" t="n">
        <v>141</v>
      </c>
      <c r="T8" s="12" t="n">
        <v>131</v>
      </c>
      <c r="U8" s="12" t="n">
        <v>80</v>
      </c>
      <c r="V8" s="12" t="n">
        <v>91</v>
      </c>
      <c r="W8" s="12" t="n">
        <v>71</v>
      </c>
      <c r="X8" s="12" t="n">
        <v>91</v>
      </c>
      <c r="Y8" s="12" t="n">
        <v>80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244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363</v>
      </c>
      <c r="AM8" s="12" t="n">
        <v>234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632</v>
      </c>
      <c r="AV8" s="12"/>
      <c r="AW8" s="12" t="n">
        <v>544</v>
      </c>
      <c r="AX8" s="12" t="n">
        <v>386</v>
      </c>
    </row>
    <row r="9">
      <c r="B9" s="20" t="s">
        <v>55</v>
      </c>
      <c r="C9" s="19" t="n">
        <v>0.495281553344557</v>
      </c>
      <c r="D9" s="19" t="n">
        <v>0.575759930844843</v>
      </c>
      <c r="E9" s="19" t="n">
        <v>0.416480926571806</v>
      </c>
      <c r="F9" s="19"/>
      <c r="G9" s="19" t="n">
        <v>0.570041438337738</v>
      </c>
      <c r="H9" s="19" t="n">
        <v>0.561347619975095</v>
      </c>
      <c r="I9" s="19" t="n">
        <v>0.509924937461638</v>
      </c>
      <c r="J9" s="19" t="n">
        <v>0.445373553009854</v>
      </c>
      <c r="K9" s="19" t="n">
        <v>0.46630600706869</v>
      </c>
      <c r="L9" s="19" t="n">
        <v>0.439377426980473</v>
      </c>
      <c r="M9" s="19"/>
      <c r="N9" s="19" t="n">
        <v>0.682713052542465</v>
      </c>
      <c r="O9" s="19" t="n">
        <v>0.528824350193448</v>
      </c>
      <c r="P9" s="19" t="n">
        <v>0.434748491608557</v>
      </c>
      <c r="Q9" s="19" t="n">
        <v>0.310216374700238</v>
      </c>
      <c r="R9" s="19"/>
      <c r="S9" s="19" t="n">
        <v>0.588421473299585</v>
      </c>
      <c r="T9" s="19" t="n">
        <v>0.557813811336967</v>
      </c>
      <c r="U9" s="19" t="n">
        <v>0.498173931896446</v>
      </c>
      <c r="V9" s="19" t="n">
        <v>0.441972986480123</v>
      </c>
      <c r="W9" s="19" t="n">
        <v>0.451492195780187</v>
      </c>
      <c r="X9" s="19" t="n">
        <v>0.432798227344448</v>
      </c>
      <c r="Y9" s="19" t="n">
        <v>0.522923341637539</v>
      </c>
      <c r="Z9" s="19" t="n">
        <v>0.502378474956911</v>
      </c>
      <c r="AA9" s="19" t="n">
        <v>0.516003937196644</v>
      </c>
      <c r="AB9" s="19" t="n">
        <v>0.434433777786677</v>
      </c>
      <c r="AC9" s="19" t="n">
        <v>0.451684511202107</v>
      </c>
      <c r="AD9" s="19" t="n">
        <v>0.331389884805467</v>
      </c>
      <c r="AE9" s="19"/>
      <c r="AF9" s="19" t="n">
        <v>0.284380507601496</v>
      </c>
      <c r="AG9" s="19" t="n">
        <v>0.47279317681075</v>
      </c>
      <c r="AH9" s="19" t="n">
        <v>0.60493751261901</v>
      </c>
      <c r="AI9" s="19" t="n">
        <v>0.708928489302975</v>
      </c>
      <c r="AJ9" s="19" t="n">
        <v>0.722172990941685</v>
      </c>
      <c r="AK9" s="19"/>
      <c r="AL9" s="19" t="n">
        <v>0.562421113954223</v>
      </c>
      <c r="AM9" s="19" t="n">
        <v>0.559102405276473</v>
      </c>
      <c r="AN9" s="19" t="n">
        <v>0</v>
      </c>
      <c r="AO9" s="19" t="n">
        <v>0.292728446243991</v>
      </c>
      <c r="AP9" s="19" t="n">
        <v>0.366308049156262</v>
      </c>
      <c r="AQ9" s="19" t="n">
        <v>0.471098763658179</v>
      </c>
      <c r="AR9" s="19" t="n">
        <v>0.311502581484609</v>
      </c>
      <c r="AS9" s="19"/>
      <c r="AT9" s="19" t="n">
        <v>1</v>
      </c>
      <c r="AU9" s="19" t="n">
        <v>0.194576366750741</v>
      </c>
      <c r="AV9" s="19"/>
      <c r="AW9" s="19" t="n">
        <v>0.357389573528711</v>
      </c>
      <c r="AX9" s="19" t="n">
        <v>0.73861104269647</v>
      </c>
    </row>
    <row r="10">
      <c r="B10" s="20" t="s">
        <v>56</v>
      </c>
      <c r="C10" s="19" t="n">
        <v>0.481430603756895</v>
      </c>
      <c r="D10" s="19" t="n">
        <v>0.400500212504851</v>
      </c>
      <c r="E10" s="19" t="n">
        <v>0.560582786678573</v>
      </c>
      <c r="F10" s="19"/>
      <c r="G10" s="19" t="n">
        <v>0.411291493082607</v>
      </c>
      <c r="H10" s="19" t="n">
        <v>0.424443259816097</v>
      </c>
      <c r="I10" s="19" t="n">
        <v>0.472851306245453</v>
      </c>
      <c r="J10" s="19" t="n">
        <v>0.520668163136602</v>
      </c>
      <c r="K10" s="19" t="n">
        <v>0.486619199689138</v>
      </c>
      <c r="L10" s="19" t="n">
        <v>0.546478260658351</v>
      </c>
      <c r="M10" s="19"/>
      <c r="N10" s="19" t="n">
        <v>0.300714662567619</v>
      </c>
      <c r="O10" s="19" t="n">
        <v>0.45310943815802</v>
      </c>
      <c r="P10" s="19" t="n">
        <v>0.523971834661347</v>
      </c>
      <c r="Q10" s="19" t="n">
        <v>0.669426543372361</v>
      </c>
      <c r="R10" s="19"/>
      <c r="S10" s="19" t="n">
        <v>0.389530230193447</v>
      </c>
      <c r="T10" s="19" t="n">
        <v>0.416982660858475</v>
      </c>
      <c r="U10" s="19" t="n">
        <v>0.455104296385869</v>
      </c>
      <c r="V10" s="19" t="n">
        <v>0.525467059172027</v>
      </c>
      <c r="W10" s="19" t="n">
        <v>0.518258433423217</v>
      </c>
      <c r="X10" s="19" t="n">
        <v>0.546858596133707</v>
      </c>
      <c r="Y10" s="19" t="n">
        <v>0.477076658362462</v>
      </c>
      <c r="Z10" s="19" t="n">
        <v>0.497621525043088</v>
      </c>
      <c r="AA10" s="19" t="n">
        <v>0.474567674715953</v>
      </c>
      <c r="AB10" s="19" t="n">
        <v>0.544784933873628</v>
      </c>
      <c r="AC10" s="19" t="n">
        <v>0.530653375417839</v>
      </c>
      <c r="AD10" s="19" t="n">
        <v>0.584546134522904</v>
      </c>
      <c r="AE10" s="19"/>
      <c r="AF10" s="19" t="n">
        <v>0.687473381962845</v>
      </c>
      <c r="AG10" s="19" t="n">
        <v>0.50904707319497</v>
      </c>
      <c r="AH10" s="19" t="n">
        <v>0.384823652095733</v>
      </c>
      <c r="AI10" s="19" t="n">
        <v>0.249486809849989</v>
      </c>
      <c r="AJ10" s="19" t="n">
        <v>0.277827009058315</v>
      </c>
      <c r="AK10" s="19"/>
      <c r="AL10" s="19" t="n">
        <v>0.409616133670778</v>
      </c>
      <c r="AM10" s="19" t="n">
        <v>0.42421581777672</v>
      </c>
      <c r="AN10" s="19" t="n">
        <v>0</v>
      </c>
      <c r="AO10" s="19" t="n">
        <v>0.681020738783716</v>
      </c>
      <c r="AP10" s="19" t="n">
        <v>0.633691950843738</v>
      </c>
      <c r="AQ10" s="19" t="n">
        <v>0.496740156368623</v>
      </c>
      <c r="AR10" s="19" t="n">
        <v>0.688497418515391</v>
      </c>
      <c r="AS10" s="19"/>
      <c r="AT10" s="19" t="n">
        <v>0</v>
      </c>
      <c r="AU10" s="19" t="n">
        <v>0.768261173342794</v>
      </c>
      <c r="AV10" s="19"/>
      <c r="AW10" s="19" t="n">
        <v>0.627289044581268</v>
      </c>
      <c r="AX10" s="19" t="n">
        <v>0.249386341817677</v>
      </c>
    </row>
    <row r="11">
      <c r="B11" s="20" t="s">
        <v>67</v>
      </c>
      <c r="C11" s="21" t="n">
        <v>0.0232878428985479</v>
      </c>
      <c r="D11" s="21" t="n">
        <v>0.0237398566503056</v>
      </c>
      <c r="E11" s="21" t="n">
        <v>0.0229362867496209</v>
      </c>
      <c r="F11" s="21"/>
      <c r="G11" s="21" t="n">
        <v>0.0186670685796546</v>
      </c>
      <c r="H11" s="21" t="n">
        <v>0.0142091202088075</v>
      </c>
      <c r="I11" s="21" t="n">
        <v>0.0172237562929092</v>
      </c>
      <c r="J11" s="21" t="n">
        <v>0.0339582838535443</v>
      </c>
      <c r="K11" s="21" t="n">
        <v>0.0470747932421726</v>
      </c>
      <c r="L11" s="21" t="n">
        <v>0.0141443123611763</v>
      </c>
      <c r="M11" s="21"/>
      <c r="N11" s="21" t="n">
        <v>0.0165722848899164</v>
      </c>
      <c r="O11" s="21" t="n">
        <v>0.0180662116485319</v>
      </c>
      <c r="P11" s="21" t="n">
        <v>0.0412796737300955</v>
      </c>
      <c r="Q11" s="21" t="n">
        <v>0.0203570819274008</v>
      </c>
      <c r="R11" s="21"/>
      <c r="S11" s="21" t="n">
        <v>0.0220482965069682</v>
      </c>
      <c r="T11" s="21" t="n">
        <v>0.025203527804558</v>
      </c>
      <c r="U11" s="21" t="n">
        <v>0.0467217717176846</v>
      </c>
      <c r="V11" s="21" t="n">
        <v>0.0325599543478499</v>
      </c>
      <c r="W11" s="21" t="n">
        <v>0.0302493707965955</v>
      </c>
      <c r="X11" s="21" t="n">
        <v>0.0203431765218452</v>
      </c>
      <c r="Y11" s="21" t="n">
        <v>0</v>
      </c>
      <c r="Z11" s="21" t="n">
        <v>0</v>
      </c>
      <c r="AA11" s="21" t="n">
        <v>0.00942838808740341</v>
      </c>
      <c r="AB11" s="21" t="n">
        <v>0.0207812883396957</v>
      </c>
      <c r="AC11" s="21" t="n">
        <v>0.0176621133800543</v>
      </c>
      <c r="AD11" s="21" t="n">
        <v>0.0840639806716282</v>
      </c>
      <c r="AE11" s="21"/>
      <c r="AF11" s="21" t="n">
        <v>0.028146110435659</v>
      </c>
      <c r="AG11" s="21" t="n">
        <v>0.0181597499942797</v>
      </c>
      <c r="AH11" s="21" t="n">
        <v>0.0102388352852574</v>
      </c>
      <c r="AI11" s="21" t="n">
        <v>0.0415847008470359</v>
      </c>
      <c r="AJ11" s="21" t="n">
        <v>0</v>
      </c>
      <c r="AK11" s="21"/>
      <c r="AL11" s="21" t="n">
        <v>0.0279627523749991</v>
      </c>
      <c r="AM11" s="21" t="n">
        <v>0.0166817769468077</v>
      </c>
      <c r="AN11" s="21" t="n">
        <v>0</v>
      </c>
      <c r="AO11" s="21" t="n">
        <v>0.0262508149722927</v>
      </c>
      <c r="AP11" s="21" t="n">
        <v>0</v>
      </c>
      <c r="AQ11" s="21" t="n">
        <v>0.032161079973198</v>
      </c>
      <c r="AR11" s="21" t="n">
        <v>0</v>
      </c>
      <c r="AS11" s="21"/>
      <c r="AT11" s="21" t="n">
        <v>0</v>
      </c>
      <c r="AU11" s="21" t="n">
        <v>0.0371624599064655</v>
      </c>
      <c r="AV11" s="21"/>
      <c r="AW11" s="21" t="n">
        <v>0.0153213818900205</v>
      </c>
      <c r="AX11" s="21" t="n">
        <v>0.0120026154858536</v>
      </c>
    </row>
    <row r="12">
      <c r="B12" s="18" t="s">
        <v>69</v>
      </c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80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498</v>
      </c>
      <c r="D7" s="11" t="n">
        <v>285</v>
      </c>
      <c r="E7" s="11" t="n">
        <v>212</v>
      </c>
      <c r="F7" s="11"/>
      <c r="G7" s="11" t="n">
        <v>87</v>
      </c>
      <c r="H7" s="11" t="n">
        <v>82</v>
      </c>
      <c r="I7" s="11" t="n">
        <v>91</v>
      </c>
      <c r="J7" s="11" t="n">
        <v>80</v>
      </c>
      <c r="K7" s="11" t="n">
        <v>69</v>
      </c>
      <c r="L7" s="11" t="n">
        <v>89</v>
      </c>
      <c r="M7" s="11"/>
      <c r="N7" s="11" t="n">
        <v>191</v>
      </c>
      <c r="O7" s="11" t="n">
        <v>138</v>
      </c>
      <c r="P7" s="11" t="n">
        <v>93</v>
      </c>
      <c r="Q7" s="11" t="n">
        <v>75</v>
      </c>
      <c r="R7" s="11"/>
      <c r="S7" s="11" t="n">
        <v>86</v>
      </c>
      <c r="T7" s="11" t="n">
        <v>64</v>
      </c>
      <c r="U7" s="11" t="n">
        <v>40</v>
      </c>
      <c r="V7" s="11" t="n">
        <v>39</v>
      </c>
      <c r="W7" s="11" t="n">
        <v>34</v>
      </c>
      <c r="X7" s="11" t="n">
        <v>39</v>
      </c>
      <c r="Y7" s="11" t="n">
        <v>44</v>
      </c>
      <c r="Z7" s="11" t="n">
        <v>22</v>
      </c>
      <c r="AA7" s="11" t="n">
        <v>53</v>
      </c>
      <c r="AB7" s="11" t="n">
        <v>41</v>
      </c>
      <c r="AC7" s="11" t="n">
        <v>25</v>
      </c>
      <c r="AD7" s="11" t="n">
        <v>11</v>
      </c>
      <c r="AE7" s="11"/>
      <c r="AF7" s="11" t="n">
        <v>68</v>
      </c>
      <c r="AG7" s="11" t="n">
        <v>98</v>
      </c>
      <c r="AH7" s="11" t="n">
        <v>165</v>
      </c>
      <c r="AI7" s="11" t="n">
        <v>100</v>
      </c>
      <c r="AJ7" s="11" t="n">
        <v>10</v>
      </c>
      <c r="AK7" s="11"/>
      <c r="AL7" s="11" t="n">
        <v>206</v>
      </c>
      <c r="AM7" s="11" t="n">
        <v>132</v>
      </c>
      <c r="AN7" s="11" t="n">
        <v>0</v>
      </c>
      <c r="AO7" s="11" t="n">
        <v>23</v>
      </c>
      <c r="AP7" s="11" t="n">
        <v>30</v>
      </c>
      <c r="AQ7" s="11" t="n">
        <v>89</v>
      </c>
      <c r="AR7" s="11" t="n">
        <v>15</v>
      </c>
      <c r="AS7" s="11"/>
      <c r="AT7" s="11" t="n">
        <v>374</v>
      </c>
      <c r="AU7" s="11" t="n">
        <v>124</v>
      </c>
      <c r="AV7" s="11"/>
      <c r="AW7" s="11" t="n">
        <v>193</v>
      </c>
      <c r="AX7" s="11" t="n">
        <v>284</v>
      </c>
    </row>
    <row r="8" ht="30" customHeight="1">
      <c r="B8" s="12" t="s">
        <v>20</v>
      </c>
      <c r="C8" s="12" t="n">
        <v>499</v>
      </c>
      <c r="D8" s="12" t="n">
        <v>287</v>
      </c>
      <c r="E8" s="12" t="n">
        <v>212</v>
      </c>
      <c r="F8" s="12"/>
      <c r="G8" s="12" t="n">
        <v>80</v>
      </c>
      <c r="H8" s="12" t="n">
        <v>97</v>
      </c>
      <c r="I8" s="12" t="n">
        <v>88</v>
      </c>
      <c r="J8" s="12" t="n">
        <v>76</v>
      </c>
      <c r="K8" s="12" t="n">
        <v>66</v>
      </c>
      <c r="L8" s="12" t="n">
        <v>93</v>
      </c>
      <c r="M8" s="12"/>
      <c r="N8" s="12" t="n">
        <v>186</v>
      </c>
      <c r="O8" s="12" t="n">
        <v>139</v>
      </c>
      <c r="P8" s="12" t="n">
        <v>96</v>
      </c>
      <c r="Q8" s="12" t="n">
        <v>78</v>
      </c>
      <c r="R8" s="12"/>
      <c r="S8" s="12" t="n">
        <v>83</v>
      </c>
      <c r="T8" s="12" t="n">
        <v>73</v>
      </c>
      <c r="U8" s="12" t="n">
        <v>40</v>
      </c>
      <c r="V8" s="12" t="n">
        <v>40</v>
      </c>
      <c r="W8" s="12" t="n">
        <v>32</v>
      </c>
      <c r="X8" s="12" t="n">
        <v>39</v>
      </c>
      <c r="Y8" s="12" t="n">
        <v>42</v>
      </c>
      <c r="Z8" s="12" t="n">
        <v>20</v>
      </c>
      <c r="AA8" s="12" t="n">
        <v>57</v>
      </c>
      <c r="AB8" s="12" t="n">
        <v>40</v>
      </c>
      <c r="AC8" s="12" t="n">
        <v>23</v>
      </c>
      <c r="AD8" s="12" t="n">
        <v>10</v>
      </c>
      <c r="AE8" s="12"/>
      <c r="AF8" s="12" t="n">
        <v>69</v>
      </c>
      <c r="AG8" s="12" t="n">
        <v>96</v>
      </c>
      <c r="AH8" s="12" t="n">
        <v>166</v>
      </c>
      <c r="AI8" s="12" t="n">
        <v>100</v>
      </c>
      <c r="AJ8" s="12" t="n">
        <v>10</v>
      </c>
      <c r="AK8" s="12"/>
      <c r="AL8" s="12" t="n">
        <v>204</v>
      </c>
      <c r="AM8" s="12" t="n">
        <v>131</v>
      </c>
      <c r="AN8" s="12" t="n">
        <v>0</v>
      </c>
      <c r="AO8" s="12" t="n">
        <v>23</v>
      </c>
      <c r="AP8" s="12" t="n">
        <v>32</v>
      </c>
      <c r="AQ8" s="12" t="n">
        <v>92</v>
      </c>
      <c r="AR8" s="12" t="n">
        <v>14</v>
      </c>
      <c r="AS8" s="12"/>
      <c r="AT8" s="12" t="n">
        <v>376</v>
      </c>
      <c r="AU8" s="12" t="n">
        <v>123</v>
      </c>
      <c r="AV8" s="12"/>
      <c r="AW8" s="12" t="n">
        <v>194</v>
      </c>
      <c r="AX8" s="12" t="n">
        <v>285</v>
      </c>
    </row>
    <row r="9">
      <c r="B9" s="20" t="s">
        <v>72</v>
      </c>
      <c r="C9" s="19" t="n">
        <v>0.469530593426751</v>
      </c>
      <c r="D9" s="19" t="n">
        <v>0.514485013461042</v>
      </c>
      <c r="E9" s="19" t="n">
        <v>0.41077688429669</v>
      </c>
      <c r="F9" s="19"/>
      <c r="G9" s="19" t="n">
        <v>0.492167862698191</v>
      </c>
      <c r="H9" s="19" t="n">
        <v>0.416517664569699</v>
      </c>
      <c r="I9" s="19" t="n">
        <v>0.493445479208758</v>
      </c>
      <c r="J9" s="19" t="n">
        <v>0.481537557311216</v>
      </c>
      <c r="K9" s="19" t="n">
        <v>0.435931146188971</v>
      </c>
      <c r="L9" s="19" t="n">
        <v>0.496470092067442</v>
      </c>
      <c r="M9" s="19"/>
      <c r="N9" s="19" t="n">
        <v>0.55774876418252</v>
      </c>
      <c r="O9" s="19" t="n">
        <v>0.477174491873797</v>
      </c>
      <c r="P9" s="19" t="n">
        <v>0.432588511921157</v>
      </c>
      <c r="Q9" s="19" t="n">
        <v>0.297457241084476</v>
      </c>
      <c r="R9" s="19"/>
      <c r="S9" s="19" t="n">
        <v>0.481787845842085</v>
      </c>
      <c r="T9" s="19" t="n">
        <v>0.447075286193418</v>
      </c>
      <c r="U9" s="19" t="n">
        <v>0.295137470370843</v>
      </c>
      <c r="V9" s="19" t="n">
        <v>0.40606291243363</v>
      </c>
      <c r="W9" s="19" t="n">
        <v>0.453683250593419</v>
      </c>
      <c r="X9" s="19" t="n">
        <v>0.471822986821345</v>
      </c>
      <c r="Y9" s="19" t="n">
        <v>0.505713018857087</v>
      </c>
      <c r="Z9" s="19" t="n">
        <v>0.634429713616609</v>
      </c>
      <c r="AA9" s="19" t="n">
        <v>0.574326407261759</v>
      </c>
      <c r="AB9" s="19" t="n">
        <v>0.485796687792586</v>
      </c>
      <c r="AC9" s="19" t="n">
        <v>0.508365749087111</v>
      </c>
      <c r="AD9" s="19" t="n">
        <v>0.287731819513274</v>
      </c>
      <c r="AE9" s="19"/>
      <c r="AF9" s="19" t="n">
        <v>0.42892523145658</v>
      </c>
      <c r="AG9" s="19" t="n">
        <v>0.396027633366285</v>
      </c>
      <c r="AH9" s="19" t="n">
        <v>0.551391529166057</v>
      </c>
      <c r="AI9" s="19" t="n">
        <v>0.495931188709128</v>
      </c>
      <c r="AJ9" s="19" t="n">
        <v>0.599938143383499</v>
      </c>
      <c r="AK9" s="19"/>
      <c r="AL9" s="19" t="n">
        <v>0.48831693914605</v>
      </c>
      <c r="AM9" s="19" t="n">
        <v>0.484967734934652</v>
      </c>
      <c r="AN9" s="19" t="n">
        <v>0</v>
      </c>
      <c r="AO9" s="19" t="n">
        <v>0.392171763504367</v>
      </c>
      <c r="AP9" s="19" t="n">
        <v>0.344079271652048</v>
      </c>
      <c r="AQ9" s="19" t="n">
        <v>0.465677409372139</v>
      </c>
      <c r="AR9" s="19" t="n">
        <v>0.518270948331129</v>
      </c>
      <c r="AS9" s="19"/>
      <c r="AT9" s="19" t="n">
        <v>0.407613912815647</v>
      </c>
      <c r="AU9" s="19" t="n">
        <v>0.659117926298425</v>
      </c>
      <c r="AV9" s="19"/>
      <c r="AW9" s="19" t="n">
        <v>0.406233818567011</v>
      </c>
      <c r="AX9" s="19" t="n">
        <v>0.519965972877358</v>
      </c>
    </row>
    <row r="10">
      <c r="B10" s="20" t="s">
        <v>73</v>
      </c>
      <c r="C10" s="19" t="n">
        <v>0.327557438340902</v>
      </c>
      <c r="D10" s="19" t="n">
        <v>0.350203920661303</v>
      </c>
      <c r="E10" s="19" t="n">
        <v>0.298373204561545</v>
      </c>
      <c r="F10" s="19"/>
      <c r="G10" s="19" t="n">
        <v>0.297187191353633</v>
      </c>
      <c r="H10" s="19" t="n">
        <v>0.365514968198301</v>
      </c>
      <c r="I10" s="19" t="n">
        <v>0.344160377246391</v>
      </c>
      <c r="J10" s="19" t="n">
        <v>0.255374484290775</v>
      </c>
      <c r="K10" s="19" t="n">
        <v>0.383580698912201</v>
      </c>
      <c r="L10" s="19" t="n">
        <v>0.318272310400514</v>
      </c>
      <c r="M10" s="19"/>
      <c r="N10" s="19" t="n">
        <v>0.394489606309941</v>
      </c>
      <c r="O10" s="19" t="n">
        <v>0.275538117303217</v>
      </c>
      <c r="P10" s="19" t="n">
        <v>0.283072923205221</v>
      </c>
      <c r="Q10" s="19" t="n">
        <v>0.319813747860277</v>
      </c>
      <c r="R10" s="19"/>
      <c r="S10" s="19" t="n">
        <v>0.354853909669731</v>
      </c>
      <c r="T10" s="19" t="n">
        <v>0.341937499411967</v>
      </c>
      <c r="U10" s="19" t="n">
        <v>0.357193374967783</v>
      </c>
      <c r="V10" s="19" t="n">
        <v>0.301650932533011</v>
      </c>
      <c r="W10" s="19" t="n">
        <v>0.317322341487101</v>
      </c>
      <c r="X10" s="19" t="n">
        <v>0.340302273594126</v>
      </c>
      <c r="Y10" s="19" t="n">
        <v>0.316291581349134</v>
      </c>
      <c r="Z10" s="19" t="n">
        <v>0.189409680933013</v>
      </c>
      <c r="AA10" s="19" t="n">
        <v>0.323280660897783</v>
      </c>
      <c r="AB10" s="19" t="n">
        <v>0.413617347062407</v>
      </c>
      <c r="AC10" s="19" t="n">
        <v>0.165628203172263</v>
      </c>
      <c r="AD10" s="19" t="n">
        <v>0.346951442419173</v>
      </c>
      <c r="AE10" s="19"/>
      <c r="AF10" s="19" t="n">
        <v>0.239657339767795</v>
      </c>
      <c r="AG10" s="19" t="n">
        <v>0.290938116255022</v>
      </c>
      <c r="AH10" s="19" t="n">
        <v>0.321922723158322</v>
      </c>
      <c r="AI10" s="19" t="n">
        <v>0.351166387785825</v>
      </c>
      <c r="AJ10" s="19" t="n">
        <v>0.612275981434086</v>
      </c>
      <c r="AK10" s="19"/>
      <c r="AL10" s="19" t="n">
        <v>0.390672009156162</v>
      </c>
      <c r="AM10" s="19" t="n">
        <v>0.285042216157996</v>
      </c>
      <c r="AN10" s="19" t="n">
        <v>0</v>
      </c>
      <c r="AO10" s="19" t="n">
        <v>0.226892999411144</v>
      </c>
      <c r="AP10" s="19" t="n">
        <v>0.306526800181895</v>
      </c>
      <c r="AQ10" s="19" t="n">
        <v>0.321635188711734</v>
      </c>
      <c r="AR10" s="19" t="n">
        <v>0.132228203951569</v>
      </c>
      <c r="AS10" s="19"/>
      <c r="AT10" s="19" t="n">
        <v>0.434533305263788</v>
      </c>
      <c r="AU10" s="19" t="n">
        <v>0</v>
      </c>
      <c r="AV10" s="19"/>
      <c r="AW10" s="19" t="n">
        <v>0.253647996141482</v>
      </c>
      <c r="AX10" s="19" t="n">
        <v>0.386586294817044</v>
      </c>
    </row>
    <row r="11">
      <c r="B11" s="20" t="s">
        <v>74</v>
      </c>
      <c r="C11" s="19" t="n">
        <v>0.293306747296418</v>
      </c>
      <c r="D11" s="19" t="n">
        <v>0.30837071634438</v>
      </c>
      <c r="E11" s="19" t="n">
        <v>0.274236919502812</v>
      </c>
      <c r="F11" s="19"/>
      <c r="G11" s="19" t="n">
        <v>0.227264086302278</v>
      </c>
      <c r="H11" s="19" t="n">
        <v>0.272730589856461</v>
      </c>
      <c r="I11" s="19" t="n">
        <v>0.319274306593097</v>
      </c>
      <c r="J11" s="19" t="n">
        <v>0.300567451685692</v>
      </c>
      <c r="K11" s="19" t="n">
        <v>0.357029528167515</v>
      </c>
      <c r="L11" s="19" t="n">
        <v>0.296217733584904</v>
      </c>
      <c r="M11" s="19"/>
      <c r="N11" s="19" t="n">
        <v>0.32252077137998</v>
      </c>
      <c r="O11" s="19" t="n">
        <v>0.293525626437543</v>
      </c>
      <c r="P11" s="19" t="n">
        <v>0.301955998484472</v>
      </c>
      <c r="Q11" s="19" t="n">
        <v>0.216524367963803</v>
      </c>
      <c r="R11" s="19"/>
      <c r="S11" s="19" t="n">
        <v>0.327405823011734</v>
      </c>
      <c r="T11" s="19" t="n">
        <v>0.397364812178708</v>
      </c>
      <c r="U11" s="19" t="n">
        <v>0.220729490653306</v>
      </c>
      <c r="V11" s="19" t="n">
        <v>0.203662986073558</v>
      </c>
      <c r="W11" s="19" t="n">
        <v>0.281400123706868</v>
      </c>
      <c r="X11" s="19" t="n">
        <v>0.141858825507154</v>
      </c>
      <c r="Y11" s="19" t="n">
        <v>0.287593884112133</v>
      </c>
      <c r="Z11" s="19" t="n">
        <v>0.263752801156662</v>
      </c>
      <c r="AA11" s="19" t="n">
        <v>0.322633728927444</v>
      </c>
      <c r="AB11" s="19" t="n">
        <v>0.295051730428278</v>
      </c>
      <c r="AC11" s="19" t="n">
        <v>0.279744321614988</v>
      </c>
      <c r="AD11" s="19" t="n">
        <v>0.477497392939578</v>
      </c>
      <c r="AE11" s="19"/>
      <c r="AF11" s="19" t="n">
        <v>0.238886283893263</v>
      </c>
      <c r="AG11" s="19" t="n">
        <v>0.334583564317182</v>
      </c>
      <c r="AH11" s="19" t="n">
        <v>0.26753563848472</v>
      </c>
      <c r="AI11" s="19" t="n">
        <v>0.342752527421387</v>
      </c>
      <c r="AJ11" s="19" t="n">
        <v>0.471362903223322</v>
      </c>
      <c r="AK11" s="19"/>
      <c r="AL11" s="19" t="n">
        <v>0.325784158247915</v>
      </c>
      <c r="AM11" s="19" t="n">
        <v>0.272302696978543</v>
      </c>
      <c r="AN11" s="19" t="n">
        <v>0</v>
      </c>
      <c r="AO11" s="19" t="n">
        <v>0.30677469732355</v>
      </c>
      <c r="AP11" s="19" t="n">
        <v>0.276002357156859</v>
      </c>
      <c r="AQ11" s="19" t="n">
        <v>0.273276555631893</v>
      </c>
      <c r="AR11" s="19" t="n">
        <v>0.229717825995591</v>
      </c>
      <c r="AS11" s="19"/>
      <c r="AT11" s="19" t="n">
        <v>0.389096797814858</v>
      </c>
      <c r="AU11" s="19" t="n">
        <v>0</v>
      </c>
      <c r="AV11" s="19"/>
      <c r="AW11" s="19" t="n">
        <v>0.218185993431307</v>
      </c>
      <c r="AX11" s="19" t="n">
        <v>0.35831868795507</v>
      </c>
    </row>
    <row r="12">
      <c r="B12" s="20" t="s">
        <v>75</v>
      </c>
      <c r="C12" s="19" t="n">
        <v>0.235663798763374</v>
      </c>
      <c r="D12" s="19" t="n">
        <v>0.281857064110146</v>
      </c>
      <c r="E12" s="19" t="n">
        <v>0.174168830360935</v>
      </c>
      <c r="F12" s="19"/>
      <c r="G12" s="19" t="n">
        <v>0.449500554210333</v>
      </c>
      <c r="H12" s="19" t="n">
        <v>0.424165640255798</v>
      </c>
      <c r="I12" s="19" t="n">
        <v>0.237874870365241</v>
      </c>
      <c r="J12" s="19" t="n">
        <v>0.18966649828202</v>
      </c>
      <c r="K12" s="19" t="n">
        <v>0.0267857277058999</v>
      </c>
      <c r="L12" s="19" t="n">
        <v>0.0378111104792759</v>
      </c>
      <c r="M12" s="19"/>
      <c r="N12" s="19" t="n">
        <v>0.282939030161572</v>
      </c>
      <c r="O12" s="19" t="n">
        <v>0.208528430553446</v>
      </c>
      <c r="P12" s="19" t="n">
        <v>0.251637358763317</v>
      </c>
      <c r="Q12" s="19" t="n">
        <v>0.154664549844278</v>
      </c>
      <c r="R12" s="19"/>
      <c r="S12" s="19" t="n">
        <v>0.367731203645249</v>
      </c>
      <c r="T12" s="19" t="n">
        <v>0.210817864876955</v>
      </c>
      <c r="U12" s="19" t="n">
        <v>0.225280982225385</v>
      </c>
      <c r="V12" s="19" t="n">
        <v>0.136237464818811</v>
      </c>
      <c r="W12" s="19" t="n">
        <v>0.236860813799335</v>
      </c>
      <c r="X12" s="19" t="n">
        <v>0.286425457167124</v>
      </c>
      <c r="Y12" s="19" t="n">
        <v>0.134895630386538</v>
      </c>
      <c r="Z12" s="19" t="n">
        <v>0.271499899594623</v>
      </c>
      <c r="AA12" s="19" t="n">
        <v>0.274314945374913</v>
      </c>
      <c r="AB12" s="19" t="n">
        <v>0.224318557055284</v>
      </c>
      <c r="AC12" s="19" t="n">
        <v>0.0372383814190949</v>
      </c>
      <c r="AD12" s="19" t="n">
        <v>0.189955146060838</v>
      </c>
      <c r="AE12" s="19"/>
      <c r="AF12" s="19" t="n">
        <v>0.128001845303192</v>
      </c>
      <c r="AG12" s="19" t="n">
        <v>0.206117095634975</v>
      </c>
      <c r="AH12" s="19" t="n">
        <v>0.265094490170837</v>
      </c>
      <c r="AI12" s="19" t="n">
        <v>0.349698670744742</v>
      </c>
      <c r="AJ12" s="19" t="n">
        <v>0.307264742594168</v>
      </c>
      <c r="AK12" s="19"/>
      <c r="AL12" s="19" t="n">
        <v>0.153448735832033</v>
      </c>
      <c r="AM12" s="19" t="n">
        <v>0.269415887964449</v>
      </c>
      <c r="AN12" s="19" t="n">
        <v>0</v>
      </c>
      <c r="AO12" s="19" t="n">
        <v>0.220486694698518</v>
      </c>
      <c r="AP12" s="19" t="n">
        <v>0.440065387033166</v>
      </c>
      <c r="AQ12" s="19" t="n">
        <v>0.314800143534419</v>
      </c>
      <c r="AR12" s="19" t="n">
        <v>0.215551003896861</v>
      </c>
      <c r="AS12" s="19"/>
      <c r="AT12" s="19" t="n">
        <v>0.31262843526421</v>
      </c>
      <c r="AU12" s="19" t="n">
        <v>0</v>
      </c>
      <c r="AV12" s="19"/>
      <c r="AW12" s="19" t="n">
        <v>0.241294524467063</v>
      </c>
      <c r="AX12" s="19" t="n">
        <v>0.248409527880524</v>
      </c>
    </row>
    <row r="13">
      <c r="B13" s="20" t="s">
        <v>76</v>
      </c>
      <c r="C13" s="19" t="n">
        <v>0.218697847396548</v>
      </c>
      <c r="D13" s="19" t="n">
        <v>0.20701171316847</v>
      </c>
      <c r="E13" s="19" t="n">
        <v>0.235520464193206</v>
      </c>
      <c r="F13" s="19"/>
      <c r="G13" s="19" t="n">
        <v>0.220281283708479</v>
      </c>
      <c r="H13" s="19" t="n">
        <v>0.2374411304609</v>
      </c>
      <c r="I13" s="19" t="n">
        <v>0.230858570012238</v>
      </c>
      <c r="J13" s="19" t="n">
        <v>0.197159056651516</v>
      </c>
      <c r="K13" s="19" t="n">
        <v>0.250126015631614</v>
      </c>
      <c r="L13" s="19" t="n">
        <v>0.181685091244238</v>
      </c>
      <c r="M13" s="19"/>
      <c r="N13" s="19" t="n">
        <v>0.166868448346008</v>
      </c>
      <c r="O13" s="19" t="n">
        <v>0.233951027842561</v>
      </c>
      <c r="P13" s="19" t="n">
        <v>0.303282809097158</v>
      </c>
      <c r="Q13" s="19" t="n">
        <v>0.213724179668464</v>
      </c>
      <c r="R13" s="19"/>
      <c r="S13" s="19" t="n">
        <v>0.205025146332611</v>
      </c>
      <c r="T13" s="19" t="n">
        <v>0.19388005857463</v>
      </c>
      <c r="U13" s="19" t="n">
        <v>0.178998545370931</v>
      </c>
      <c r="V13" s="19" t="n">
        <v>0.263239276940118</v>
      </c>
      <c r="W13" s="19" t="n">
        <v>0.268601731441739</v>
      </c>
      <c r="X13" s="19" t="n">
        <v>0.306603664913219</v>
      </c>
      <c r="Y13" s="19" t="n">
        <v>0.116987435530751</v>
      </c>
      <c r="Z13" s="19" t="n">
        <v>0.140862879958717</v>
      </c>
      <c r="AA13" s="19" t="n">
        <v>0.317693710505467</v>
      </c>
      <c r="AB13" s="19" t="n">
        <v>0.210620599104883</v>
      </c>
      <c r="AC13" s="19" t="n">
        <v>0.116018659286835</v>
      </c>
      <c r="AD13" s="19" t="n">
        <v>0.269034018555114</v>
      </c>
      <c r="AE13" s="19"/>
      <c r="AF13" s="19" t="n">
        <v>0.174154629100956</v>
      </c>
      <c r="AG13" s="19" t="n">
        <v>0.261766452651421</v>
      </c>
      <c r="AH13" s="19" t="n">
        <v>0.1965858627581</v>
      </c>
      <c r="AI13" s="19" t="n">
        <v>0.19296227003946</v>
      </c>
      <c r="AJ13" s="19" t="n">
        <v>0.287187684992088</v>
      </c>
      <c r="AK13" s="19"/>
      <c r="AL13" s="19" t="n">
        <v>0.257890667526971</v>
      </c>
      <c r="AM13" s="19" t="n">
        <v>0.201574074968979</v>
      </c>
      <c r="AN13" s="19" t="n">
        <v>0</v>
      </c>
      <c r="AO13" s="19" t="n">
        <v>0.0884502839272552</v>
      </c>
      <c r="AP13" s="19" t="n">
        <v>0.19271866727811</v>
      </c>
      <c r="AQ13" s="19" t="n">
        <v>0.217772046455069</v>
      </c>
      <c r="AR13" s="19" t="n">
        <v>0.0632630364064035</v>
      </c>
      <c r="AS13" s="19"/>
      <c r="AT13" s="19" t="n">
        <v>0.290121631688895</v>
      </c>
      <c r="AU13" s="19" t="n">
        <v>0</v>
      </c>
      <c r="AV13" s="19"/>
      <c r="AW13" s="19" t="n">
        <v>0.225911621899203</v>
      </c>
      <c r="AX13" s="19" t="n">
        <v>0.21284648722999</v>
      </c>
    </row>
    <row r="14">
      <c r="B14" s="20" t="s">
        <v>77</v>
      </c>
      <c r="C14" s="19" t="n">
        <v>0.201696265283533</v>
      </c>
      <c r="D14" s="19" t="n">
        <v>0.237860677695311</v>
      </c>
      <c r="E14" s="19" t="n">
        <v>0.153630433782595</v>
      </c>
      <c r="F14" s="19"/>
      <c r="G14" s="19" t="n">
        <v>0.192824420435391</v>
      </c>
      <c r="H14" s="19" t="n">
        <v>0.280735337854229</v>
      </c>
      <c r="I14" s="19" t="n">
        <v>0.215893118703717</v>
      </c>
      <c r="J14" s="19" t="n">
        <v>0.258337725675267</v>
      </c>
      <c r="K14" s="19" t="n">
        <v>0.125085699551163</v>
      </c>
      <c r="L14" s="19" t="n">
        <v>0.121337382615087</v>
      </c>
      <c r="M14" s="19"/>
      <c r="N14" s="19" t="n">
        <v>0.27500050656703</v>
      </c>
      <c r="O14" s="19" t="n">
        <v>0.17747592978254</v>
      </c>
      <c r="P14" s="19" t="n">
        <v>0.149717373164145</v>
      </c>
      <c r="Q14" s="19" t="n">
        <v>0.136839025414472</v>
      </c>
      <c r="R14" s="19"/>
      <c r="S14" s="19" t="n">
        <v>0.295619360511631</v>
      </c>
      <c r="T14" s="19" t="n">
        <v>0.189434014106145</v>
      </c>
      <c r="U14" s="19" t="n">
        <v>0.226282983527207</v>
      </c>
      <c r="V14" s="19" t="n">
        <v>0.0771135204849119</v>
      </c>
      <c r="W14" s="19" t="n">
        <v>0.233841573885715</v>
      </c>
      <c r="X14" s="19" t="n">
        <v>0.225444785449235</v>
      </c>
      <c r="Y14" s="19" t="n">
        <v>0.109003254644134</v>
      </c>
      <c r="Z14" s="19" t="n">
        <v>0.285121170206842</v>
      </c>
      <c r="AA14" s="19" t="n">
        <v>0.240495063863125</v>
      </c>
      <c r="AB14" s="19" t="n">
        <v>0.174812592815479</v>
      </c>
      <c r="AC14" s="19" t="n">
        <v>0.078737531337643</v>
      </c>
      <c r="AD14" s="19" t="n">
        <v>0.106281085165285</v>
      </c>
      <c r="AE14" s="19"/>
      <c r="AF14" s="19" t="n">
        <v>0.164475261684196</v>
      </c>
      <c r="AG14" s="19" t="n">
        <v>0.175044022260332</v>
      </c>
      <c r="AH14" s="19" t="n">
        <v>0.231876542689098</v>
      </c>
      <c r="AI14" s="19" t="n">
        <v>0.215326304222544</v>
      </c>
      <c r="AJ14" s="19" t="n">
        <v>0.513762641009265</v>
      </c>
      <c r="AK14" s="19"/>
      <c r="AL14" s="19" t="n">
        <v>0.182260063469373</v>
      </c>
      <c r="AM14" s="19" t="n">
        <v>0.195803006843442</v>
      </c>
      <c r="AN14" s="19" t="n">
        <v>0</v>
      </c>
      <c r="AO14" s="19" t="n">
        <v>0.206151741213823</v>
      </c>
      <c r="AP14" s="19" t="n">
        <v>0.257886215136452</v>
      </c>
      <c r="AQ14" s="19" t="n">
        <v>0.24826353516871</v>
      </c>
      <c r="AR14" s="19" t="n">
        <v>0</v>
      </c>
      <c r="AS14" s="19"/>
      <c r="AT14" s="19" t="n">
        <v>0.267567560843485</v>
      </c>
      <c r="AU14" s="19" t="n">
        <v>0</v>
      </c>
      <c r="AV14" s="19"/>
      <c r="AW14" s="19" t="n">
        <v>0.152200630714662</v>
      </c>
      <c r="AX14" s="19" t="n">
        <v>0.246147656534733</v>
      </c>
    </row>
    <row r="15">
      <c r="B15" s="20" t="s">
        <v>78</v>
      </c>
      <c r="C15" s="19" t="n">
        <v>0.108398427247703</v>
      </c>
      <c r="D15" s="19" t="n">
        <v>0.100683349961168</v>
      </c>
      <c r="E15" s="19" t="n">
        <v>0.11934095730931</v>
      </c>
      <c r="F15" s="19"/>
      <c r="G15" s="19" t="n">
        <v>0.132893071726574</v>
      </c>
      <c r="H15" s="19" t="n">
        <v>0.144450636810152</v>
      </c>
      <c r="I15" s="19" t="n">
        <v>0.141105593293247</v>
      </c>
      <c r="J15" s="19" t="n">
        <v>0.0869653467277014</v>
      </c>
      <c r="K15" s="19" t="n">
        <v>0.0702574935302298</v>
      </c>
      <c r="L15" s="19" t="n">
        <v>0.0633334683944284</v>
      </c>
      <c r="M15" s="19"/>
      <c r="N15" s="19" t="n">
        <v>0.14636163851516</v>
      </c>
      <c r="O15" s="19" t="n">
        <v>0.0731490704061035</v>
      </c>
      <c r="P15" s="19" t="n">
        <v>0.0719766462145661</v>
      </c>
      <c r="Q15" s="19" t="n">
        <v>0.126995913728547</v>
      </c>
      <c r="R15" s="19"/>
      <c r="S15" s="19" t="n">
        <v>0.210002320788574</v>
      </c>
      <c r="T15" s="19" t="n">
        <v>0.0589541799647108</v>
      </c>
      <c r="U15" s="19" t="n">
        <v>0.0487058876147716</v>
      </c>
      <c r="V15" s="19" t="n">
        <v>0.126586682022962</v>
      </c>
      <c r="W15" s="19" t="n">
        <v>0.170637803151441</v>
      </c>
      <c r="X15" s="19" t="n">
        <v>0.0866796207846472</v>
      </c>
      <c r="Y15" s="19" t="n">
        <v>0.0643289134552197</v>
      </c>
      <c r="Z15" s="19" t="n">
        <v>0.182219703108593</v>
      </c>
      <c r="AA15" s="19" t="n">
        <v>0.0584539844398806</v>
      </c>
      <c r="AB15" s="19" t="n">
        <v>0.128764651372587</v>
      </c>
      <c r="AC15" s="19" t="n">
        <v>0.0372383814190949</v>
      </c>
      <c r="AD15" s="19" t="n">
        <v>0.0836740608955533</v>
      </c>
      <c r="AE15" s="19"/>
      <c r="AF15" s="19" t="n">
        <v>0.0407307277319156</v>
      </c>
      <c r="AG15" s="19" t="n">
        <v>0.0772443149332854</v>
      </c>
      <c r="AH15" s="19" t="n">
        <v>0.114272188976959</v>
      </c>
      <c r="AI15" s="19" t="n">
        <v>0.166139531701027</v>
      </c>
      <c r="AJ15" s="19" t="n">
        <v>0.190304668389577</v>
      </c>
      <c r="AK15" s="19"/>
      <c r="AL15" s="19" t="n">
        <v>0.111580939702342</v>
      </c>
      <c r="AM15" s="19" t="n">
        <v>0.127274436488024</v>
      </c>
      <c r="AN15" s="19" t="n">
        <v>0</v>
      </c>
      <c r="AO15" s="19" t="n">
        <v>0.0827433199600168</v>
      </c>
      <c r="AP15" s="19" t="n">
        <v>0.0636869780629866</v>
      </c>
      <c r="AQ15" s="19" t="n">
        <v>0.10399208472526</v>
      </c>
      <c r="AR15" s="19" t="n">
        <v>0.0834957088790949</v>
      </c>
      <c r="AS15" s="19"/>
      <c r="AT15" s="19" t="n">
        <v>0.107860976967099</v>
      </c>
      <c r="AU15" s="19" t="n">
        <v>0.110044086611952</v>
      </c>
      <c r="AV15" s="19"/>
      <c r="AW15" s="19" t="n">
        <v>0.0495115891304993</v>
      </c>
      <c r="AX15" s="19" t="n">
        <v>0.14688607285574</v>
      </c>
    </row>
    <row r="16">
      <c r="B16" s="20" t="s">
        <v>79</v>
      </c>
      <c r="C16" s="19" t="n">
        <v>0.0571020429837542</v>
      </c>
      <c r="D16" s="19" t="n">
        <v>0.0442620150381672</v>
      </c>
      <c r="E16" s="19" t="n">
        <v>0.0702062037618508</v>
      </c>
      <c r="F16" s="19"/>
      <c r="G16" s="19" t="n">
        <v>0</v>
      </c>
      <c r="H16" s="19" t="n">
        <v>0.0328779266397424</v>
      </c>
      <c r="I16" s="19" t="n">
        <v>0.0569725023934205</v>
      </c>
      <c r="J16" s="19" t="n">
        <v>0.0593737719765665</v>
      </c>
      <c r="K16" s="19" t="n">
        <v>0.0698360611187594</v>
      </c>
      <c r="L16" s="19" t="n">
        <v>0.121101122280966</v>
      </c>
      <c r="M16" s="19"/>
      <c r="N16" s="19" t="n">
        <v>0.0682403106891847</v>
      </c>
      <c r="O16" s="19" t="n">
        <v>0.0335179094763974</v>
      </c>
      <c r="P16" s="19" t="n">
        <v>0.0421853431326017</v>
      </c>
      <c r="Q16" s="19" t="n">
        <v>0.0916852886857568</v>
      </c>
      <c r="R16" s="19"/>
      <c r="S16" s="19" t="n">
        <v>0.0227493530452777</v>
      </c>
      <c r="T16" s="19" t="n">
        <v>0.0476718322929032</v>
      </c>
      <c r="U16" s="19" t="n">
        <v>0.0726547575842217</v>
      </c>
      <c r="V16" s="19" t="n">
        <v>0.154228262240556</v>
      </c>
      <c r="W16" s="19" t="n">
        <v>0.0630420043753098</v>
      </c>
      <c r="X16" s="19" t="n">
        <v>0.047766648116746</v>
      </c>
      <c r="Y16" s="19" t="n">
        <v>0.0687943781999431</v>
      </c>
      <c r="Z16" s="19" t="n">
        <v>0.127534351848377</v>
      </c>
      <c r="AA16" s="19" t="n">
        <v>0</v>
      </c>
      <c r="AB16" s="19" t="n">
        <v>0.0462566794831766</v>
      </c>
      <c r="AC16" s="19" t="n">
        <v>0.086858345895874</v>
      </c>
      <c r="AD16" s="19" t="n">
        <v>0.0865804683098453</v>
      </c>
      <c r="AE16" s="19"/>
      <c r="AF16" s="19" t="n">
        <v>0.0874971734932458</v>
      </c>
      <c r="AG16" s="19" t="n">
        <v>0.0320855581445552</v>
      </c>
      <c r="AH16" s="19" t="n">
        <v>0.0594602867676293</v>
      </c>
      <c r="AI16" s="19" t="n">
        <v>0.036612898346306</v>
      </c>
      <c r="AJ16" s="19" t="n">
        <v>0</v>
      </c>
      <c r="AK16" s="19"/>
      <c r="AL16" s="19" t="n">
        <v>0.0717300834887404</v>
      </c>
      <c r="AM16" s="19" t="n">
        <v>0.0632895470136365</v>
      </c>
      <c r="AN16" s="19" t="n">
        <v>0</v>
      </c>
      <c r="AO16" s="19" t="n">
        <v>0</v>
      </c>
      <c r="AP16" s="19" t="n">
        <v>0.0268437892348262</v>
      </c>
      <c r="AQ16" s="19" t="n">
        <v>0.0208485325313158</v>
      </c>
      <c r="AR16" s="19" t="n">
        <v>0.198660539653438</v>
      </c>
      <c r="AS16" s="19"/>
      <c r="AT16" s="19" t="n">
        <v>0.0112576547207932</v>
      </c>
      <c r="AU16" s="19" t="n">
        <v>0.197476417257778</v>
      </c>
      <c r="AV16" s="19"/>
      <c r="AW16" s="19" t="n">
        <v>0.0603104107794317</v>
      </c>
      <c r="AX16" s="19" t="n">
        <v>0.0482111853609077</v>
      </c>
    </row>
    <row r="17">
      <c r="B17" s="20" t="s">
        <v>67</v>
      </c>
      <c r="C17" s="21" t="n">
        <v>0.0199108234524785</v>
      </c>
      <c r="D17" s="21" t="n">
        <v>0.00705174796369595</v>
      </c>
      <c r="E17" s="21" t="n">
        <v>0.0374183188167847</v>
      </c>
      <c r="F17" s="21"/>
      <c r="G17" s="21" t="n">
        <v>0.0351658136169357</v>
      </c>
      <c r="H17" s="21" t="n">
        <v>0.0108826749566824</v>
      </c>
      <c r="I17" s="21" t="n">
        <v>0.0364996922358556</v>
      </c>
      <c r="J17" s="21" t="n">
        <v>0.0118170238443263</v>
      </c>
      <c r="K17" s="21" t="n">
        <v>0</v>
      </c>
      <c r="L17" s="21" t="n">
        <v>0.0211807910630346</v>
      </c>
      <c r="M17" s="21"/>
      <c r="N17" s="21" t="n">
        <v>0.0054668257710709</v>
      </c>
      <c r="O17" s="21" t="n">
        <v>0.0285205071009308</v>
      </c>
      <c r="P17" s="21" t="n">
        <v>0.0191528056584437</v>
      </c>
      <c r="Q17" s="21" t="n">
        <v>0.0267515357473164</v>
      </c>
      <c r="R17" s="21"/>
      <c r="S17" s="21" t="n">
        <v>0.0108737013815746</v>
      </c>
      <c r="T17" s="21" t="n">
        <v>0.0149035661145352</v>
      </c>
      <c r="U17" s="21" t="n">
        <v>0.0246943585424446</v>
      </c>
      <c r="V17" s="21" t="n">
        <v>0</v>
      </c>
      <c r="W17" s="21" t="n">
        <v>0.0327366268424431</v>
      </c>
      <c r="X17" s="21" t="n">
        <v>0.0242187025675478</v>
      </c>
      <c r="Y17" s="21" t="n">
        <v>0.0227658416038095</v>
      </c>
      <c r="Z17" s="21" t="n">
        <v>0</v>
      </c>
      <c r="AA17" s="21" t="n">
        <v>0.0369024104729712</v>
      </c>
      <c r="AB17" s="21" t="n">
        <v>0</v>
      </c>
      <c r="AC17" s="21" t="n">
        <v>0.0822402164966765</v>
      </c>
      <c r="AD17" s="21" t="n">
        <v>0</v>
      </c>
      <c r="AE17" s="21"/>
      <c r="AF17" s="21" t="n">
        <v>0.044676385749993</v>
      </c>
      <c r="AG17" s="21" t="n">
        <v>0.0299870516017499</v>
      </c>
      <c r="AH17" s="21" t="n">
        <v>0.0111469869877225</v>
      </c>
      <c r="AI17" s="21" t="n">
        <v>0.0100620179899347</v>
      </c>
      <c r="AJ17" s="21" t="n">
        <v>0</v>
      </c>
      <c r="AK17" s="21"/>
      <c r="AL17" s="21" t="n">
        <v>0.013943958795521</v>
      </c>
      <c r="AM17" s="21" t="n">
        <v>0.0241383404819416</v>
      </c>
      <c r="AN17" s="21" t="n">
        <v>0</v>
      </c>
      <c r="AO17" s="21" t="n">
        <v>0.0423029280331339</v>
      </c>
      <c r="AP17" s="21" t="n">
        <v>0.0627833483384355</v>
      </c>
      <c r="AQ17" s="21" t="n">
        <v>0</v>
      </c>
      <c r="AR17" s="21" t="n">
        <v>0.0673445991847696</v>
      </c>
      <c r="AS17" s="21"/>
      <c r="AT17" s="21" t="n">
        <v>0</v>
      </c>
      <c r="AU17" s="21" t="n">
        <v>0.0808772686232687</v>
      </c>
      <c r="AV17" s="21"/>
      <c r="AW17" s="21" t="n">
        <v>0.02567161545248</v>
      </c>
      <c r="AX17" s="21" t="n">
        <v>0.00735173720761387</v>
      </c>
    </row>
    <row r="18">
      <c r="B18" s="18" t="s">
        <v>81</v>
      </c>
    </row>
    <row r="19">
      <c r="B19" t="s">
        <v>70</v>
      </c>
    </row>
    <row r="20">
      <c r="B20" t="s">
        <v>71</v>
      </c>
    </row>
    <row r="22">
      <c r="B22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87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82</v>
      </c>
      <c r="C9" s="19" t="n">
        <v>0.137568534642982</v>
      </c>
      <c r="D9" s="19" t="n">
        <v>0.139894363004299</v>
      </c>
      <c r="E9" s="19" t="n">
        <v>0.135835896228337</v>
      </c>
      <c r="F9" s="19"/>
      <c r="G9" s="19" t="n">
        <v>0.30141269898654</v>
      </c>
      <c r="H9" s="19" t="n">
        <v>0.281279339330086</v>
      </c>
      <c r="I9" s="19" t="n">
        <v>0.148954879399236</v>
      </c>
      <c r="J9" s="19" t="n">
        <v>0.044683904099323</v>
      </c>
      <c r="K9" s="19" t="n">
        <v>0.0272785476558421</v>
      </c>
      <c r="L9" s="19" t="n">
        <v>0.0516941261976527</v>
      </c>
      <c r="M9" s="19"/>
      <c r="N9" s="19" t="n">
        <v>0.186710542585203</v>
      </c>
      <c r="O9" s="19" t="n">
        <v>0.0954815953999455</v>
      </c>
      <c r="P9" s="19" t="n">
        <v>0.135298598133339</v>
      </c>
      <c r="Q9" s="19" t="n">
        <v>0.13137494295972</v>
      </c>
      <c r="R9" s="19"/>
      <c r="S9" s="19" t="n">
        <v>0.227981933400331</v>
      </c>
      <c r="T9" s="19" t="n">
        <v>0.117689264468762</v>
      </c>
      <c r="U9" s="19" t="n">
        <v>0.0722923019804309</v>
      </c>
      <c r="V9" s="19" t="n">
        <v>0.127781381745797</v>
      </c>
      <c r="W9" s="19" t="n">
        <v>0.112349610082078</v>
      </c>
      <c r="X9" s="19" t="n">
        <v>0.142808637537639</v>
      </c>
      <c r="Y9" s="19" t="n">
        <v>0.175613437001414</v>
      </c>
      <c r="Z9" s="19" t="n">
        <v>0.187971919228873</v>
      </c>
      <c r="AA9" s="19" t="n">
        <v>0.147406184633731</v>
      </c>
      <c r="AB9" s="19" t="n">
        <v>0.0838257741234014</v>
      </c>
      <c r="AC9" s="19" t="n">
        <v>0.0888768968724366</v>
      </c>
      <c r="AD9" s="19" t="n">
        <v>0.0892123475372417</v>
      </c>
      <c r="AE9" s="19"/>
      <c r="AF9" s="19" t="n">
        <v>0.0612353978003674</v>
      </c>
      <c r="AG9" s="19" t="n">
        <v>0.107435700158644</v>
      </c>
      <c r="AH9" s="19" t="n">
        <v>0.170751107627922</v>
      </c>
      <c r="AI9" s="19" t="n">
        <v>0.278356939470967</v>
      </c>
      <c r="AJ9" s="19" t="n">
        <v>0.499944654907534</v>
      </c>
      <c r="AK9" s="19"/>
      <c r="AL9" s="19" t="n">
        <v>0.11972629955354</v>
      </c>
      <c r="AM9" s="19" t="n">
        <v>0.130201579889983</v>
      </c>
      <c r="AN9" s="19" t="n">
        <v>0</v>
      </c>
      <c r="AO9" s="19" t="n">
        <v>0.0504699287167739</v>
      </c>
      <c r="AP9" s="19" t="n">
        <v>0.186455909331472</v>
      </c>
      <c r="AQ9" s="19" t="n">
        <v>0.19200613543321</v>
      </c>
      <c r="AR9" s="19" t="n">
        <v>0.157036930448599</v>
      </c>
      <c r="AS9" s="19"/>
      <c r="AT9" s="19" t="n">
        <v>0.214350419857865</v>
      </c>
      <c r="AU9" s="19" t="n">
        <v>0.0919652636365618</v>
      </c>
      <c r="AV9" s="19"/>
      <c r="AW9" s="19" t="n">
        <v>0.108602782300559</v>
      </c>
      <c r="AX9" s="19" t="n">
        <v>0.197040174523327</v>
      </c>
    </row>
    <row r="10">
      <c r="B10" s="20" t="s">
        <v>83</v>
      </c>
      <c r="C10" s="19" t="n">
        <v>0.22846469870538</v>
      </c>
      <c r="D10" s="19" t="n">
        <v>0.264892382708329</v>
      </c>
      <c r="E10" s="19" t="n">
        <v>0.193804911220528</v>
      </c>
      <c r="F10" s="19"/>
      <c r="G10" s="19" t="n">
        <v>0.345361875650603</v>
      </c>
      <c r="H10" s="19" t="n">
        <v>0.283340730158797</v>
      </c>
      <c r="I10" s="19" t="n">
        <v>0.287267409796022</v>
      </c>
      <c r="J10" s="19" t="n">
        <v>0.165496202519498</v>
      </c>
      <c r="K10" s="19" t="n">
        <v>0.112974299800533</v>
      </c>
      <c r="L10" s="19" t="n">
        <v>0.186825471419651</v>
      </c>
      <c r="M10" s="19"/>
      <c r="N10" s="19" t="n">
        <v>0.246982425162122</v>
      </c>
      <c r="O10" s="19" t="n">
        <v>0.249706869407335</v>
      </c>
      <c r="P10" s="19" t="n">
        <v>0.257982641111717</v>
      </c>
      <c r="Q10" s="19" t="n">
        <v>0.162201507685769</v>
      </c>
      <c r="R10" s="19"/>
      <c r="S10" s="19" t="n">
        <v>0.24311391354647</v>
      </c>
      <c r="T10" s="19" t="n">
        <v>0.170810577064845</v>
      </c>
      <c r="U10" s="19" t="n">
        <v>0.337625639203494</v>
      </c>
      <c r="V10" s="19" t="n">
        <v>0.182723503777757</v>
      </c>
      <c r="W10" s="19" t="n">
        <v>0.211748404363041</v>
      </c>
      <c r="X10" s="19" t="n">
        <v>0.266847648594775</v>
      </c>
      <c r="Y10" s="19" t="n">
        <v>0.266246035615181</v>
      </c>
      <c r="Z10" s="19" t="n">
        <v>0.187661034714747</v>
      </c>
      <c r="AA10" s="19" t="n">
        <v>0.230890109249816</v>
      </c>
      <c r="AB10" s="19" t="n">
        <v>0.211972802553394</v>
      </c>
      <c r="AC10" s="19" t="n">
        <v>0.193619966240925</v>
      </c>
      <c r="AD10" s="19" t="n">
        <v>0.230998265899952</v>
      </c>
      <c r="AE10" s="19"/>
      <c r="AF10" s="19" t="n">
        <v>0.127846388662201</v>
      </c>
      <c r="AG10" s="19" t="n">
        <v>0.23989222415961</v>
      </c>
      <c r="AH10" s="19" t="n">
        <v>0.27858024758609</v>
      </c>
      <c r="AI10" s="19" t="n">
        <v>0.272602950901715</v>
      </c>
      <c r="AJ10" s="19" t="n">
        <v>0.150558095593915</v>
      </c>
      <c r="AK10" s="19"/>
      <c r="AL10" s="19" t="n">
        <v>0.181607444296219</v>
      </c>
      <c r="AM10" s="19" t="n">
        <v>0.262752232750784</v>
      </c>
      <c r="AN10" s="19" t="n">
        <v>0</v>
      </c>
      <c r="AO10" s="19" t="n">
        <v>0.263671350686829</v>
      </c>
      <c r="AP10" s="19" t="n">
        <v>0.183471291334902</v>
      </c>
      <c r="AQ10" s="19" t="n">
        <v>0.272949423223963</v>
      </c>
      <c r="AR10" s="19" t="n">
        <v>0.282053892718075</v>
      </c>
      <c r="AS10" s="19"/>
      <c r="AT10" s="19" t="n">
        <v>0.2823036231117</v>
      </c>
      <c r="AU10" s="19" t="n">
        <v>0.19648800194254</v>
      </c>
      <c r="AV10" s="19"/>
      <c r="AW10" s="19" t="n">
        <v>0.216694204050832</v>
      </c>
      <c r="AX10" s="19" t="n">
        <v>0.261136283200976</v>
      </c>
    </row>
    <row r="11">
      <c r="B11" s="20" t="s">
        <v>84</v>
      </c>
      <c r="C11" s="19" t="n">
        <v>0.339138008961972</v>
      </c>
      <c r="D11" s="19" t="n">
        <v>0.333148767989816</v>
      </c>
      <c r="E11" s="19" t="n">
        <v>0.342402241313233</v>
      </c>
      <c r="F11" s="19"/>
      <c r="G11" s="19" t="n">
        <v>0.208182777579545</v>
      </c>
      <c r="H11" s="19" t="n">
        <v>0.248749831708825</v>
      </c>
      <c r="I11" s="19" t="n">
        <v>0.267119068484042</v>
      </c>
      <c r="J11" s="19" t="n">
        <v>0.416100279757035</v>
      </c>
      <c r="K11" s="19" t="n">
        <v>0.492822827840535</v>
      </c>
      <c r="L11" s="19" t="n">
        <v>0.392756819075186</v>
      </c>
      <c r="M11" s="19"/>
      <c r="N11" s="19" t="n">
        <v>0.366934370637145</v>
      </c>
      <c r="O11" s="19" t="n">
        <v>0.315385329089183</v>
      </c>
      <c r="P11" s="19" t="n">
        <v>0.359615584469817</v>
      </c>
      <c r="Q11" s="19" t="n">
        <v>0.318482635970726</v>
      </c>
      <c r="R11" s="19"/>
      <c r="S11" s="19" t="n">
        <v>0.325439636239209</v>
      </c>
      <c r="T11" s="19" t="n">
        <v>0.426508690858861</v>
      </c>
      <c r="U11" s="19" t="n">
        <v>0.302138595072258</v>
      </c>
      <c r="V11" s="19" t="n">
        <v>0.372821242252826</v>
      </c>
      <c r="W11" s="19" t="n">
        <v>0.35330999973803</v>
      </c>
      <c r="X11" s="19" t="n">
        <v>0.28890979218804</v>
      </c>
      <c r="Y11" s="19" t="n">
        <v>0.271086389432437</v>
      </c>
      <c r="Z11" s="19" t="n">
        <v>0.331013311762759</v>
      </c>
      <c r="AA11" s="19" t="n">
        <v>0.317894492152707</v>
      </c>
      <c r="AB11" s="19" t="n">
        <v>0.362344899250364</v>
      </c>
      <c r="AC11" s="19" t="n">
        <v>0.339617645144087</v>
      </c>
      <c r="AD11" s="19" t="n">
        <v>0.340642488086228</v>
      </c>
      <c r="AE11" s="19"/>
      <c r="AF11" s="19" t="n">
        <v>0.414172705155498</v>
      </c>
      <c r="AG11" s="19" t="n">
        <v>0.395682174617606</v>
      </c>
      <c r="AH11" s="19" t="n">
        <v>0.271375045883214</v>
      </c>
      <c r="AI11" s="19" t="n">
        <v>0.285011876583123</v>
      </c>
      <c r="AJ11" s="19" t="n">
        <v>0.283185406610497</v>
      </c>
      <c r="AK11" s="19"/>
      <c r="AL11" s="19" t="n">
        <v>0.425366475801867</v>
      </c>
      <c r="AM11" s="19" t="n">
        <v>0.299608067216187</v>
      </c>
      <c r="AN11" s="19" t="n">
        <v>0</v>
      </c>
      <c r="AO11" s="19" t="n">
        <v>0.370856399705454</v>
      </c>
      <c r="AP11" s="19" t="n">
        <v>0.262859188485251</v>
      </c>
      <c r="AQ11" s="19" t="n">
        <v>0.257275119423781</v>
      </c>
      <c r="AR11" s="19" t="n">
        <v>0.277409734659178</v>
      </c>
      <c r="AS11" s="19"/>
      <c r="AT11" s="19" t="n">
        <v>0.301809399350241</v>
      </c>
      <c r="AU11" s="19" t="n">
        <v>0.361308690179977</v>
      </c>
      <c r="AV11" s="19"/>
      <c r="AW11" s="19" t="n">
        <v>0.314579922849943</v>
      </c>
      <c r="AX11" s="19" t="n">
        <v>0.341167015380637</v>
      </c>
    </row>
    <row r="12">
      <c r="B12" s="20" t="s">
        <v>85</v>
      </c>
      <c r="C12" s="19" t="n">
        <v>0.19919654225378</v>
      </c>
      <c r="D12" s="19" t="n">
        <v>0.178465700752131</v>
      </c>
      <c r="E12" s="19" t="n">
        <v>0.220207054252705</v>
      </c>
      <c r="F12" s="19"/>
      <c r="G12" s="19" t="n">
        <v>0.131182657585932</v>
      </c>
      <c r="H12" s="19" t="n">
        <v>0.116243064958802</v>
      </c>
      <c r="I12" s="19" t="n">
        <v>0.194210615261553</v>
      </c>
      <c r="J12" s="19" t="n">
        <v>0.235451037900052</v>
      </c>
      <c r="K12" s="19" t="n">
        <v>0.268366360910717</v>
      </c>
      <c r="L12" s="19" t="n">
        <v>0.240179013390888</v>
      </c>
      <c r="M12" s="19"/>
      <c r="N12" s="19" t="n">
        <v>0.152881870148866</v>
      </c>
      <c r="O12" s="19" t="n">
        <v>0.25665387002746</v>
      </c>
      <c r="P12" s="19" t="n">
        <v>0.132888456590813</v>
      </c>
      <c r="Q12" s="19" t="n">
        <v>0.245276281445883</v>
      </c>
      <c r="R12" s="19"/>
      <c r="S12" s="19" t="n">
        <v>0.142920879328115</v>
      </c>
      <c r="T12" s="19" t="n">
        <v>0.157753649650893</v>
      </c>
      <c r="U12" s="19" t="n">
        <v>0.217808693153678</v>
      </c>
      <c r="V12" s="19" t="n">
        <v>0.191944608460848</v>
      </c>
      <c r="W12" s="19" t="n">
        <v>0.245649525465174</v>
      </c>
      <c r="X12" s="19" t="n">
        <v>0.169369328782561</v>
      </c>
      <c r="Y12" s="19" t="n">
        <v>0.179570868919022</v>
      </c>
      <c r="Z12" s="19" t="n">
        <v>0.27109884771297</v>
      </c>
      <c r="AA12" s="19" t="n">
        <v>0.217961854389458</v>
      </c>
      <c r="AB12" s="19" t="n">
        <v>0.226422410128509</v>
      </c>
      <c r="AC12" s="19" t="n">
        <v>0.251856471458687</v>
      </c>
      <c r="AD12" s="19" t="n">
        <v>0.312460890076139</v>
      </c>
      <c r="AE12" s="19"/>
      <c r="AF12" s="19" t="n">
        <v>0.255595968822905</v>
      </c>
      <c r="AG12" s="19" t="n">
        <v>0.170220471508947</v>
      </c>
      <c r="AH12" s="19" t="n">
        <v>0.192454478948631</v>
      </c>
      <c r="AI12" s="19" t="n">
        <v>0.130770405501229</v>
      </c>
      <c r="AJ12" s="19" t="n">
        <v>0.0663118428880546</v>
      </c>
      <c r="AK12" s="19"/>
      <c r="AL12" s="19" t="n">
        <v>0.183531118590522</v>
      </c>
      <c r="AM12" s="19" t="n">
        <v>0.216402491297105</v>
      </c>
      <c r="AN12" s="19" t="n">
        <v>0</v>
      </c>
      <c r="AO12" s="19" t="n">
        <v>0.222905607493494</v>
      </c>
      <c r="AP12" s="19" t="n">
        <v>0.17504250988943</v>
      </c>
      <c r="AQ12" s="19" t="n">
        <v>0.208282762781549</v>
      </c>
      <c r="AR12" s="19" t="n">
        <v>0.220122824182734</v>
      </c>
      <c r="AS12" s="19"/>
      <c r="AT12" s="19" t="n">
        <v>0.159007480827622</v>
      </c>
      <c r="AU12" s="19" t="n">
        <v>0.223066139289352</v>
      </c>
      <c r="AV12" s="19"/>
      <c r="AW12" s="19" t="n">
        <v>0.222287857783891</v>
      </c>
      <c r="AX12" s="19" t="n">
        <v>0.157673512248973</v>
      </c>
    </row>
    <row r="13">
      <c r="B13" s="20" t="s">
        <v>86</v>
      </c>
      <c r="C13" s="21" t="n">
        <v>0.0956322154358859</v>
      </c>
      <c r="D13" s="21" t="n">
        <v>0.0835987855454246</v>
      </c>
      <c r="E13" s="21" t="n">
        <v>0.107749896985196</v>
      </c>
      <c r="F13" s="21"/>
      <c r="G13" s="21" t="n">
        <v>0.0138599901973803</v>
      </c>
      <c r="H13" s="21" t="n">
        <v>0.0703870338434893</v>
      </c>
      <c r="I13" s="21" t="n">
        <v>0.102448027059148</v>
      </c>
      <c r="J13" s="21" t="n">
        <v>0.138268575724092</v>
      </c>
      <c r="K13" s="21" t="n">
        <v>0.098557963792372</v>
      </c>
      <c r="L13" s="21" t="n">
        <v>0.128544569916621</v>
      </c>
      <c r="M13" s="21"/>
      <c r="N13" s="21" t="n">
        <v>0.0464907914666638</v>
      </c>
      <c r="O13" s="21" t="n">
        <v>0.0827723360760776</v>
      </c>
      <c r="P13" s="21" t="n">
        <v>0.114214719694315</v>
      </c>
      <c r="Q13" s="21" t="n">
        <v>0.142664631937902</v>
      </c>
      <c r="R13" s="21"/>
      <c r="S13" s="21" t="n">
        <v>0.0605436374858743</v>
      </c>
      <c r="T13" s="21" t="n">
        <v>0.127237817956638</v>
      </c>
      <c r="U13" s="21" t="n">
        <v>0.0701347705901393</v>
      </c>
      <c r="V13" s="21" t="n">
        <v>0.124729263762772</v>
      </c>
      <c r="W13" s="21" t="n">
        <v>0.0769424603516773</v>
      </c>
      <c r="X13" s="21" t="n">
        <v>0.132064592896985</v>
      </c>
      <c r="Y13" s="21" t="n">
        <v>0.107483269031947</v>
      </c>
      <c r="Z13" s="21" t="n">
        <v>0.0222548865806508</v>
      </c>
      <c r="AA13" s="21" t="n">
        <v>0.0858473595742879</v>
      </c>
      <c r="AB13" s="21" t="n">
        <v>0.115434113944332</v>
      </c>
      <c r="AC13" s="21" t="n">
        <v>0.126029020283864</v>
      </c>
      <c r="AD13" s="21" t="n">
        <v>0.0266860084004395</v>
      </c>
      <c r="AE13" s="21"/>
      <c r="AF13" s="21" t="n">
        <v>0.141149539559029</v>
      </c>
      <c r="AG13" s="21" t="n">
        <v>0.0867694295551936</v>
      </c>
      <c r="AH13" s="21" t="n">
        <v>0.0868391199541433</v>
      </c>
      <c r="AI13" s="21" t="n">
        <v>0.0332578275429657</v>
      </c>
      <c r="AJ13" s="21" t="n">
        <v>0</v>
      </c>
      <c r="AK13" s="21"/>
      <c r="AL13" s="21" t="n">
        <v>0.0897686617578516</v>
      </c>
      <c r="AM13" s="21" t="n">
        <v>0.0910356288459409</v>
      </c>
      <c r="AN13" s="21" t="n">
        <v>0</v>
      </c>
      <c r="AO13" s="21" t="n">
        <v>0.0920967133974492</v>
      </c>
      <c r="AP13" s="21" t="n">
        <v>0.192171100958945</v>
      </c>
      <c r="AQ13" s="21" t="n">
        <v>0.0694865591374966</v>
      </c>
      <c r="AR13" s="21" t="n">
        <v>0.0633766179914138</v>
      </c>
      <c r="AS13" s="21"/>
      <c r="AT13" s="21" t="n">
        <v>0.0425290768525719</v>
      </c>
      <c r="AU13" s="21" t="n">
        <v>0.12717190495157</v>
      </c>
      <c r="AV13" s="21"/>
      <c r="AW13" s="21" t="n">
        <v>0.137835233014775</v>
      </c>
      <c r="AX13" s="21" t="n">
        <v>0.0429830146460871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90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55</v>
      </c>
      <c r="C9" s="19" t="n">
        <v>0.838609334636179</v>
      </c>
      <c r="D9" s="19" t="n">
        <v>0.837661144900313</v>
      </c>
      <c r="E9" s="19" t="n">
        <v>0.838904409569702</v>
      </c>
      <c r="F9" s="19"/>
      <c r="G9" s="19" t="n">
        <v>0.890966059567496</v>
      </c>
      <c r="H9" s="19" t="n">
        <v>0.896145293324899</v>
      </c>
      <c r="I9" s="19" t="n">
        <v>0.878232604571481</v>
      </c>
      <c r="J9" s="19" t="n">
        <v>0.883842811420158</v>
      </c>
      <c r="K9" s="19" t="n">
        <v>0.802274370359934</v>
      </c>
      <c r="L9" s="19" t="n">
        <v>0.711856445128331</v>
      </c>
      <c r="M9" s="19"/>
      <c r="N9" s="19" t="n">
        <v>0.838979358428039</v>
      </c>
      <c r="O9" s="19" t="n">
        <v>0.845800206151971</v>
      </c>
      <c r="P9" s="19" t="n">
        <v>0.856572036767884</v>
      </c>
      <c r="Q9" s="19" t="n">
        <v>0.81362855680884</v>
      </c>
      <c r="R9" s="19"/>
      <c r="S9" s="19" t="n">
        <v>0.866189403584702</v>
      </c>
      <c r="T9" s="19" t="n">
        <v>0.836272140307758</v>
      </c>
      <c r="U9" s="19" t="n">
        <v>0.755619607059684</v>
      </c>
      <c r="V9" s="19" t="n">
        <v>0.895868379185856</v>
      </c>
      <c r="W9" s="19" t="n">
        <v>0.854769979893235</v>
      </c>
      <c r="X9" s="19" t="n">
        <v>0.889642562117756</v>
      </c>
      <c r="Y9" s="19" t="n">
        <v>0.879057357473098</v>
      </c>
      <c r="Z9" s="19" t="n">
        <v>0.748638823715375</v>
      </c>
      <c r="AA9" s="19" t="n">
        <v>0.837369728799396</v>
      </c>
      <c r="AB9" s="19" t="n">
        <v>0.813419133966474</v>
      </c>
      <c r="AC9" s="19" t="n">
        <v>0.761877223144059</v>
      </c>
      <c r="AD9" s="19" t="n">
        <v>0.798389197839184</v>
      </c>
      <c r="AE9" s="19"/>
      <c r="AF9" s="19" t="n">
        <v>0.790592121191438</v>
      </c>
      <c r="AG9" s="19" t="n">
        <v>0.850973512376736</v>
      </c>
      <c r="AH9" s="19" t="n">
        <v>0.84972118149097</v>
      </c>
      <c r="AI9" s="19" t="n">
        <v>0.88635653327919</v>
      </c>
      <c r="AJ9" s="19" t="n">
        <v>0.858298009604501</v>
      </c>
      <c r="AK9" s="19"/>
      <c r="AL9" s="19" t="n">
        <v>0.779453507512487</v>
      </c>
      <c r="AM9" s="19" t="n">
        <v>0.862524269705965</v>
      </c>
      <c r="AN9" s="19" t="n">
        <v>0</v>
      </c>
      <c r="AO9" s="19" t="n">
        <v>0.872997619737884</v>
      </c>
      <c r="AP9" s="19" t="n">
        <v>0.841310704546739</v>
      </c>
      <c r="AQ9" s="19" t="n">
        <v>0.909761388409096</v>
      </c>
      <c r="AR9" s="19" t="n">
        <v>0.827518582516602</v>
      </c>
      <c r="AS9" s="19"/>
      <c r="AT9" s="19" t="n">
        <v>0.881725392254728</v>
      </c>
      <c r="AU9" s="19" t="n">
        <v>0.813001298902172</v>
      </c>
      <c r="AV9" s="19"/>
      <c r="AW9" s="19" t="n">
        <v>0.860171318190376</v>
      </c>
      <c r="AX9" s="19" t="n">
        <v>0.832848082918506</v>
      </c>
    </row>
    <row r="10">
      <c r="B10" s="20" t="s">
        <v>56</v>
      </c>
      <c r="C10" s="19" t="n">
        <v>0.158380568021528</v>
      </c>
      <c r="D10" s="19" t="n">
        <v>0.158366115406744</v>
      </c>
      <c r="E10" s="19" t="n">
        <v>0.159013240286804</v>
      </c>
      <c r="F10" s="19"/>
      <c r="G10" s="19" t="n">
        <v>0.109033940432504</v>
      </c>
      <c r="H10" s="19" t="n">
        <v>0.103854706675101</v>
      </c>
      <c r="I10" s="19" t="n">
        <v>0.116426216701025</v>
      </c>
      <c r="J10" s="19" t="n">
        <v>0.116157188579842</v>
      </c>
      <c r="K10" s="19" t="n">
        <v>0.197725629640066</v>
      </c>
      <c r="L10" s="19" t="n">
        <v>0.278078883454277</v>
      </c>
      <c r="M10" s="19"/>
      <c r="N10" s="19" t="n">
        <v>0.161020641571962</v>
      </c>
      <c r="O10" s="19" t="n">
        <v>0.142595983482702</v>
      </c>
      <c r="P10" s="19" t="n">
        <v>0.143427963232116</v>
      </c>
      <c r="Q10" s="19" t="n">
        <v>0.18637144319116</v>
      </c>
      <c r="R10" s="19"/>
      <c r="S10" s="19" t="n">
        <v>0.126291458867155</v>
      </c>
      <c r="T10" s="19" t="n">
        <v>0.163727859692242</v>
      </c>
      <c r="U10" s="19" t="n">
        <v>0.244380392940317</v>
      </c>
      <c r="V10" s="19" t="n">
        <v>0.104131620814143</v>
      </c>
      <c r="W10" s="19" t="n">
        <v>0.145230020106765</v>
      </c>
      <c r="X10" s="19" t="n">
        <v>0.110357437882244</v>
      </c>
      <c r="Y10" s="19" t="n">
        <v>0.120942642526902</v>
      </c>
      <c r="Z10" s="19" t="n">
        <v>0.251361176284625</v>
      </c>
      <c r="AA10" s="19" t="n">
        <v>0.15305678283703</v>
      </c>
      <c r="AB10" s="19" t="n">
        <v>0.176480188422037</v>
      </c>
      <c r="AC10" s="19" t="n">
        <v>0.238122776855941</v>
      </c>
      <c r="AD10" s="19" t="n">
        <v>0.201610802160816</v>
      </c>
      <c r="AE10" s="19"/>
      <c r="AF10" s="19" t="n">
        <v>0.205093995742564</v>
      </c>
      <c r="AG10" s="19" t="n">
        <v>0.149026487623264</v>
      </c>
      <c r="AH10" s="19" t="n">
        <v>0.146935563650071</v>
      </c>
      <c r="AI10" s="19" t="n">
        <v>0.11364346672081</v>
      </c>
      <c r="AJ10" s="19" t="n">
        <v>0.141701990395499</v>
      </c>
      <c r="AK10" s="19"/>
      <c r="AL10" s="19" t="n">
        <v>0.220546492487513</v>
      </c>
      <c r="AM10" s="19" t="n">
        <v>0.137475730294036</v>
      </c>
      <c r="AN10" s="19" t="n">
        <v>0</v>
      </c>
      <c r="AO10" s="19" t="n">
        <v>0.11545393034223</v>
      </c>
      <c r="AP10" s="19" t="n">
        <v>0.146467843231395</v>
      </c>
      <c r="AQ10" s="19" t="n">
        <v>0.0902386115909041</v>
      </c>
      <c r="AR10" s="19" t="n">
        <v>0.172481417483398</v>
      </c>
      <c r="AS10" s="19"/>
      <c r="AT10" s="19" t="n">
        <v>0.118274607745272</v>
      </c>
      <c r="AU10" s="19" t="n">
        <v>0.18220080856827</v>
      </c>
      <c r="AV10" s="19"/>
      <c r="AW10" s="19" t="n">
        <v>0.136190145845523</v>
      </c>
      <c r="AX10" s="19" t="n">
        <v>0.167151917081494</v>
      </c>
    </row>
    <row r="11">
      <c r="B11" s="20" t="s">
        <v>89</v>
      </c>
      <c r="C11" s="21" t="n">
        <v>0.00301009734229293</v>
      </c>
      <c r="D11" s="21" t="n">
        <v>0.00397273969294333</v>
      </c>
      <c r="E11" s="21" t="n">
        <v>0.00208235014349378</v>
      </c>
      <c r="F11" s="21"/>
      <c r="G11" s="21" t="n">
        <v>0</v>
      </c>
      <c r="H11" s="21" t="n">
        <v>0</v>
      </c>
      <c r="I11" s="21" t="n">
        <v>0.00534117872749413</v>
      </c>
      <c r="J11" s="21" t="n">
        <v>0</v>
      </c>
      <c r="K11" s="21" t="n">
        <v>0</v>
      </c>
      <c r="L11" s="21" t="n">
        <v>0.010064671417392</v>
      </c>
      <c r="M11" s="21"/>
      <c r="N11" s="21" t="n">
        <v>0</v>
      </c>
      <c r="O11" s="21" t="n">
        <v>0.0116038103653277</v>
      </c>
      <c r="P11" s="21" t="n">
        <v>0</v>
      </c>
      <c r="Q11" s="21" t="n">
        <v>0</v>
      </c>
      <c r="R11" s="21"/>
      <c r="S11" s="21" t="n">
        <v>0.00751913754814259</v>
      </c>
      <c r="T11" s="21" t="n">
        <v>0</v>
      </c>
      <c r="U11" s="21" t="n">
        <v>0</v>
      </c>
      <c r="V11" s="21" t="n">
        <v>0</v>
      </c>
      <c r="W11" s="21" t="n">
        <v>0</v>
      </c>
      <c r="X11" s="21" t="n">
        <v>0</v>
      </c>
      <c r="Y11" s="21" t="n">
        <v>0</v>
      </c>
      <c r="Z11" s="21" t="n">
        <v>0</v>
      </c>
      <c r="AA11" s="21" t="n">
        <v>0.00957348836357402</v>
      </c>
      <c r="AB11" s="21" t="n">
        <v>0.0101006776114889</v>
      </c>
      <c r="AC11" s="21" t="n">
        <v>0</v>
      </c>
      <c r="AD11" s="21" t="n">
        <v>0</v>
      </c>
      <c r="AE11" s="21"/>
      <c r="AF11" s="21" t="n">
        <v>0.00431388306599818</v>
      </c>
      <c r="AG11" s="21" t="n">
        <v>0</v>
      </c>
      <c r="AH11" s="21" t="n">
        <v>0.00334325485895904</v>
      </c>
      <c r="AI11" s="21" t="n">
        <v>0</v>
      </c>
      <c r="AJ11" s="21" t="n">
        <v>0</v>
      </c>
      <c r="AK11" s="21"/>
      <c r="AL11" s="21" t="n">
        <v>0</v>
      </c>
      <c r="AM11" s="21" t="n">
        <v>0</v>
      </c>
      <c r="AN11" s="21" t="n">
        <v>0</v>
      </c>
      <c r="AO11" s="21" t="n">
        <v>0.0115484499198851</v>
      </c>
      <c r="AP11" s="21" t="n">
        <v>0.0122214522218658</v>
      </c>
      <c r="AQ11" s="21" t="n">
        <v>0</v>
      </c>
      <c r="AR11" s="21" t="n">
        <v>0</v>
      </c>
      <c r="AS11" s="21"/>
      <c r="AT11" s="21" t="n">
        <v>0</v>
      </c>
      <c r="AU11" s="21" t="n">
        <v>0.00479789252955776</v>
      </c>
      <c r="AV11" s="21"/>
      <c r="AW11" s="21" t="n">
        <v>0.00363853596410129</v>
      </c>
      <c r="AX11" s="21" t="n">
        <v>0</v>
      </c>
    </row>
    <row r="12">
      <c r="B12" s="18"/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99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91</v>
      </c>
      <c r="C9" s="19" t="n">
        <v>0.307507664819383</v>
      </c>
      <c r="D9" s="19" t="n">
        <v>0.237122876638259</v>
      </c>
      <c r="E9" s="19" t="n">
        <v>0.377401610793032</v>
      </c>
      <c r="F9" s="19"/>
      <c r="G9" s="19" t="n">
        <v>0.364010120866556</v>
      </c>
      <c r="H9" s="19" t="n">
        <v>0.302695498005101</v>
      </c>
      <c r="I9" s="19" t="n">
        <v>0.376385040315813</v>
      </c>
      <c r="J9" s="19" t="n">
        <v>0.355865920758853</v>
      </c>
      <c r="K9" s="19" t="n">
        <v>0.256423863088373</v>
      </c>
      <c r="L9" s="19" t="n">
        <v>0.212360574996794</v>
      </c>
      <c r="M9" s="19"/>
      <c r="N9" s="19" t="n">
        <v>0.142251113374647</v>
      </c>
      <c r="O9" s="19" t="n">
        <v>0.246864512788341</v>
      </c>
      <c r="P9" s="19" t="n">
        <v>0.337876257674429</v>
      </c>
      <c r="Q9" s="19" t="n">
        <v>0.520848697763943</v>
      </c>
      <c r="R9" s="19"/>
      <c r="S9" s="19" t="n">
        <v>0.256012831928949</v>
      </c>
      <c r="T9" s="19" t="n">
        <v>0.288359618829636</v>
      </c>
      <c r="U9" s="19" t="n">
        <v>0.338535634560084</v>
      </c>
      <c r="V9" s="19" t="n">
        <v>0.346414410957372</v>
      </c>
      <c r="W9" s="19" t="n">
        <v>0.349511664466439</v>
      </c>
      <c r="X9" s="19" t="n">
        <v>0.375192191772133</v>
      </c>
      <c r="Y9" s="19" t="n">
        <v>0.333346093689032</v>
      </c>
      <c r="Z9" s="19" t="n">
        <v>0.28831327110377</v>
      </c>
      <c r="AA9" s="19" t="n">
        <v>0.315638594536254</v>
      </c>
      <c r="AB9" s="19" t="n">
        <v>0.225582043074081</v>
      </c>
      <c r="AC9" s="19" t="n">
        <v>0.273654180629631</v>
      </c>
      <c r="AD9" s="19" t="n">
        <v>0.35755128069642</v>
      </c>
      <c r="AE9" s="19"/>
      <c r="AF9" s="19" t="n">
        <v>0.457197881005111</v>
      </c>
      <c r="AG9" s="19" t="n">
        <v>0.369962976307808</v>
      </c>
      <c r="AH9" s="19" t="n">
        <v>0.207155794913148</v>
      </c>
      <c r="AI9" s="19" t="n">
        <v>0.172765575403298</v>
      </c>
      <c r="AJ9" s="19" t="n">
        <v>0</v>
      </c>
      <c r="AK9" s="19"/>
      <c r="AL9" s="19" t="n">
        <v>0.141537719465114</v>
      </c>
      <c r="AM9" s="19" t="n">
        <v>0.244890500665378</v>
      </c>
      <c r="AN9" s="19" t="n">
        <v>0</v>
      </c>
      <c r="AO9" s="19" t="n">
        <v>0.516445751176467</v>
      </c>
      <c r="AP9" s="19" t="n">
        <v>0.566595959053545</v>
      </c>
      <c r="AQ9" s="19" t="n">
        <v>0.45167604980127</v>
      </c>
      <c r="AR9" s="19" t="n">
        <v>0.511231879414326</v>
      </c>
      <c r="AS9" s="19"/>
      <c r="AT9" s="19" t="n">
        <v>0.13950015066189</v>
      </c>
      <c r="AU9" s="19" t="n">
        <v>0.407292818280996</v>
      </c>
      <c r="AV9" s="19"/>
      <c r="AW9" s="19" t="n">
        <v>0.570436283044454</v>
      </c>
      <c r="AX9" s="19" t="n">
        <v>0</v>
      </c>
    </row>
    <row r="10">
      <c r="B10" s="20" t="s">
        <v>92</v>
      </c>
      <c r="C10" s="19" t="n">
        <v>0.231566854035195</v>
      </c>
      <c r="D10" s="19" t="n">
        <v>0.25313220633187</v>
      </c>
      <c r="E10" s="19" t="n">
        <v>0.211424268713889</v>
      </c>
      <c r="F10" s="19"/>
      <c r="G10" s="19" t="n">
        <v>0.300329101633795</v>
      </c>
      <c r="H10" s="19" t="n">
        <v>0.263688260233632</v>
      </c>
      <c r="I10" s="19" t="n">
        <v>0.233637466046548</v>
      </c>
      <c r="J10" s="19" t="n">
        <v>0.232408608942775</v>
      </c>
      <c r="K10" s="19" t="n">
        <v>0.158556308089382</v>
      </c>
      <c r="L10" s="19" t="n">
        <v>0.206213131684955</v>
      </c>
      <c r="M10" s="19"/>
      <c r="N10" s="19" t="n">
        <v>0.17759390846223</v>
      </c>
      <c r="O10" s="19" t="n">
        <v>0.270449691493145</v>
      </c>
      <c r="P10" s="19" t="n">
        <v>0.24923236028552</v>
      </c>
      <c r="Q10" s="19" t="n">
        <v>0.231504410944928</v>
      </c>
      <c r="R10" s="19"/>
      <c r="S10" s="19" t="n">
        <v>0.224069908570459</v>
      </c>
      <c r="T10" s="19" t="n">
        <v>0.165455277248361</v>
      </c>
      <c r="U10" s="19" t="n">
        <v>0.216071404146457</v>
      </c>
      <c r="V10" s="19" t="n">
        <v>0.258300348200261</v>
      </c>
      <c r="W10" s="19" t="n">
        <v>0.290478534521186</v>
      </c>
      <c r="X10" s="19" t="n">
        <v>0.333709378742423</v>
      </c>
      <c r="Y10" s="19" t="n">
        <v>0.207011323365357</v>
      </c>
      <c r="Z10" s="19" t="n">
        <v>0.189997010109279</v>
      </c>
      <c r="AA10" s="19" t="n">
        <v>0.231795385479368</v>
      </c>
      <c r="AB10" s="19" t="n">
        <v>0.282275745485542</v>
      </c>
      <c r="AC10" s="19" t="n">
        <v>0.165258898883946</v>
      </c>
      <c r="AD10" s="19" t="n">
        <v>0.145876109528908</v>
      </c>
      <c r="AE10" s="19"/>
      <c r="AF10" s="19" t="n">
        <v>0.229616077308912</v>
      </c>
      <c r="AG10" s="19" t="n">
        <v>0.235596185930851</v>
      </c>
      <c r="AH10" s="19" t="n">
        <v>0.263562285938495</v>
      </c>
      <c r="AI10" s="19" t="n">
        <v>0.219042487707852</v>
      </c>
      <c r="AJ10" s="19" t="n">
        <v>0.0643938637193831</v>
      </c>
      <c r="AK10" s="19"/>
      <c r="AL10" s="19" t="n">
        <v>0.198978955965926</v>
      </c>
      <c r="AM10" s="19" t="n">
        <v>0.26265972740601</v>
      </c>
      <c r="AN10" s="19" t="n">
        <v>0</v>
      </c>
      <c r="AO10" s="19" t="n">
        <v>0.179222310084587</v>
      </c>
      <c r="AP10" s="19" t="n">
        <v>0.255542282346185</v>
      </c>
      <c r="AQ10" s="19" t="n">
        <v>0.273616733512101</v>
      </c>
      <c r="AR10" s="19" t="n">
        <v>0.195964829936863</v>
      </c>
      <c r="AS10" s="19"/>
      <c r="AT10" s="19" t="n">
        <v>0.234023853758502</v>
      </c>
      <c r="AU10" s="19" t="n">
        <v>0.230107561600123</v>
      </c>
      <c r="AV10" s="19"/>
      <c r="AW10" s="19" t="n">
        <v>0.429563716955546</v>
      </c>
      <c r="AX10" s="19" t="n">
        <v>0</v>
      </c>
    </row>
    <row r="11">
      <c r="B11" s="20" t="s">
        <v>93</v>
      </c>
      <c r="C11" s="19" t="n">
        <v>0.203948399360628</v>
      </c>
      <c r="D11" s="19" t="n">
        <v>0.236193437118412</v>
      </c>
      <c r="E11" s="19" t="n">
        <v>0.17327496980537</v>
      </c>
      <c r="F11" s="19"/>
      <c r="G11" s="19" t="n">
        <v>0.128516505559546</v>
      </c>
      <c r="H11" s="19" t="n">
        <v>0.186205156188449</v>
      </c>
      <c r="I11" s="19" t="n">
        <v>0.167293471722148</v>
      </c>
      <c r="J11" s="19" t="n">
        <v>0.19686802871941</v>
      </c>
      <c r="K11" s="19" t="n">
        <v>0.223877957360762</v>
      </c>
      <c r="L11" s="19" t="n">
        <v>0.291134406667042</v>
      </c>
      <c r="M11" s="19"/>
      <c r="N11" s="19" t="n">
        <v>0.261298654597728</v>
      </c>
      <c r="O11" s="19" t="n">
        <v>0.260053852383051</v>
      </c>
      <c r="P11" s="19" t="n">
        <v>0.197235915091292</v>
      </c>
      <c r="Q11" s="19" t="n">
        <v>0.0912466937659749</v>
      </c>
      <c r="R11" s="19"/>
      <c r="S11" s="19" t="n">
        <v>0.124644847020346</v>
      </c>
      <c r="T11" s="19" t="n">
        <v>0.30042738247627</v>
      </c>
      <c r="U11" s="19" t="n">
        <v>0.251907291703368</v>
      </c>
      <c r="V11" s="19" t="n">
        <v>0.191835761786689</v>
      </c>
      <c r="W11" s="19" t="n">
        <v>0.16383395845161</v>
      </c>
      <c r="X11" s="19" t="n">
        <v>0.0843509031710678</v>
      </c>
      <c r="Y11" s="19" t="n">
        <v>0.23104347932082</v>
      </c>
      <c r="Z11" s="19" t="n">
        <v>0.254667360828762</v>
      </c>
      <c r="AA11" s="19" t="n">
        <v>0.182259228216881</v>
      </c>
      <c r="AB11" s="19" t="n">
        <v>0.25885724091499</v>
      </c>
      <c r="AC11" s="19" t="n">
        <v>0.253505467887346</v>
      </c>
      <c r="AD11" s="19" t="n">
        <v>0.209532795310828</v>
      </c>
      <c r="AE11" s="19"/>
      <c r="AF11" s="19" t="n">
        <v>0.1510722837455</v>
      </c>
      <c r="AG11" s="19" t="n">
        <v>0.175365411503676</v>
      </c>
      <c r="AH11" s="19" t="n">
        <v>0.250231588726157</v>
      </c>
      <c r="AI11" s="19" t="n">
        <v>0.235148269330349</v>
      </c>
      <c r="AJ11" s="19" t="n">
        <v>0.0845217862745585</v>
      </c>
      <c r="AK11" s="19"/>
      <c r="AL11" s="19" t="n">
        <v>0.273118897028779</v>
      </c>
      <c r="AM11" s="19" t="n">
        <v>0.229736978460869</v>
      </c>
      <c r="AN11" s="19" t="n">
        <v>0</v>
      </c>
      <c r="AO11" s="19" t="n">
        <v>0.110665906568891</v>
      </c>
      <c r="AP11" s="19" t="n">
        <v>0.0213267220081527</v>
      </c>
      <c r="AQ11" s="19" t="n">
        <v>0.167825809060347</v>
      </c>
      <c r="AR11" s="19" t="n">
        <v>0.180165848778691</v>
      </c>
      <c r="AS11" s="19"/>
      <c r="AT11" s="19" t="n">
        <v>0.27259588042625</v>
      </c>
      <c r="AU11" s="19" t="n">
        <v>0.163176416826174</v>
      </c>
      <c r="AV11" s="19"/>
      <c r="AW11" s="19" t="n">
        <v>0</v>
      </c>
      <c r="AX11" s="19" t="n">
        <v>0.532518459909267</v>
      </c>
    </row>
    <row r="12">
      <c r="B12" s="20" t="s">
        <v>94</v>
      </c>
      <c r="C12" s="19" t="n">
        <v>0.0928575007218298</v>
      </c>
      <c r="D12" s="19" t="n">
        <v>0.121264253756449</v>
      </c>
      <c r="E12" s="19" t="n">
        <v>0.0654962214631972</v>
      </c>
      <c r="F12" s="19"/>
      <c r="G12" s="19" t="n">
        <v>0.0591548066083541</v>
      </c>
      <c r="H12" s="19" t="n">
        <v>0.0960220719966522</v>
      </c>
      <c r="I12" s="19" t="n">
        <v>0.0876866427622489</v>
      </c>
      <c r="J12" s="19" t="n">
        <v>0.0779460447027152</v>
      </c>
      <c r="K12" s="19" t="n">
        <v>0.107907270808651</v>
      </c>
      <c r="L12" s="19" t="n">
        <v>0.119073038709546</v>
      </c>
      <c r="M12" s="19"/>
      <c r="N12" s="19" t="n">
        <v>0.164678706940763</v>
      </c>
      <c r="O12" s="19" t="n">
        <v>0.0579344010975838</v>
      </c>
      <c r="P12" s="19" t="n">
        <v>0.0668078468071751</v>
      </c>
      <c r="Q12" s="19" t="n">
        <v>0.0753306046127013</v>
      </c>
      <c r="R12" s="19"/>
      <c r="S12" s="19" t="n">
        <v>0.156858118943992</v>
      </c>
      <c r="T12" s="19" t="n">
        <v>0.0874852157051609</v>
      </c>
      <c r="U12" s="19" t="n">
        <v>0.087716940530812</v>
      </c>
      <c r="V12" s="19" t="n">
        <v>0.0803976818476905</v>
      </c>
      <c r="W12" s="19" t="n">
        <v>0.0643862838062553</v>
      </c>
      <c r="X12" s="19" t="n">
        <v>0.0804769370036687</v>
      </c>
      <c r="Y12" s="19" t="n">
        <v>0.0912072591870898</v>
      </c>
      <c r="Z12" s="19" t="n">
        <v>0.0657732715308345</v>
      </c>
      <c r="AA12" s="19" t="n">
        <v>0.0980478967507586</v>
      </c>
      <c r="AB12" s="19" t="n">
        <v>0.0631007966550444</v>
      </c>
      <c r="AC12" s="19" t="n">
        <v>0.0907590734443705</v>
      </c>
      <c r="AD12" s="19" t="n">
        <v>0.0877072354790397</v>
      </c>
      <c r="AE12" s="19"/>
      <c r="AF12" s="19" t="n">
        <v>0.0554130624850123</v>
      </c>
      <c r="AG12" s="19" t="n">
        <v>0.0837219437903909</v>
      </c>
      <c r="AH12" s="19" t="n">
        <v>0.086509823956226</v>
      </c>
      <c r="AI12" s="19" t="n">
        <v>0.151542031830932</v>
      </c>
      <c r="AJ12" s="19" t="n">
        <v>0.203432509142739</v>
      </c>
      <c r="AK12" s="19"/>
      <c r="AL12" s="19" t="n">
        <v>0.1465755453037</v>
      </c>
      <c r="AM12" s="19" t="n">
        <v>0.104459345184403</v>
      </c>
      <c r="AN12" s="19" t="n">
        <v>0</v>
      </c>
      <c r="AO12" s="19" t="n">
        <v>0.078787501650784</v>
      </c>
      <c r="AP12" s="19" t="n">
        <v>0.0757032174569547</v>
      </c>
      <c r="AQ12" s="19" t="n">
        <v>0.0154144200762054</v>
      </c>
      <c r="AR12" s="19" t="n">
        <v>0</v>
      </c>
      <c r="AS12" s="19"/>
      <c r="AT12" s="19" t="n">
        <v>0.148524248116591</v>
      </c>
      <c r="AU12" s="19" t="n">
        <v>0.05979520014944</v>
      </c>
      <c r="AV12" s="19"/>
      <c r="AW12" s="19" t="n">
        <v>0</v>
      </c>
      <c r="AX12" s="19" t="n">
        <v>0.242455118208486</v>
      </c>
    </row>
    <row r="13">
      <c r="B13" s="20" t="s">
        <v>95</v>
      </c>
      <c r="C13" s="19" t="n">
        <v>0.0600566273623353</v>
      </c>
      <c r="D13" s="19" t="n">
        <v>0.0758607585492874</v>
      </c>
      <c r="E13" s="19" t="n">
        <v>0.0448669350195581</v>
      </c>
      <c r="F13" s="19"/>
      <c r="G13" s="19" t="n">
        <v>0.0320575514116305</v>
      </c>
      <c r="H13" s="19" t="n">
        <v>0.0729502671964638</v>
      </c>
      <c r="I13" s="19" t="n">
        <v>0.0670585312541174</v>
      </c>
      <c r="J13" s="19" t="n">
        <v>0.0450375394483342</v>
      </c>
      <c r="K13" s="19" t="n">
        <v>0.12787217818039</v>
      </c>
      <c r="L13" s="19" t="n">
        <v>0.0291066909234262</v>
      </c>
      <c r="M13" s="19"/>
      <c r="N13" s="19" t="n">
        <v>0.110031674114753</v>
      </c>
      <c r="O13" s="19" t="n">
        <v>0.063172836752207</v>
      </c>
      <c r="P13" s="19" t="n">
        <v>0.0549407453425892</v>
      </c>
      <c r="Q13" s="19" t="n">
        <v>0.00785892691116256</v>
      </c>
      <c r="R13" s="19"/>
      <c r="S13" s="19" t="n">
        <v>0.0970764191902112</v>
      </c>
      <c r="T13" s="19" t="n">
        <v>0.0919006836637497</v>
      </c>
      <c r="U13" s="19" t="n">
        <v>0.0469330333507814</v>
      </c>
      <c r="V13" s="19" t="n">
        <v>0.0445333233963942</v>
      </c>
      <c r="W13" s="19" t="n">
        <v>0.0275402702183059</v>
      </c>
      <c r="X13" s="19" t="n">
        <v>0.0215475418777568</v>
      </c>
      <c r="Y13" s="19" t="n">
        <v>0.0907234764839133</v>
      </c>
      <c r="Z13" s="19" t="n">
        <v>0.0494281653312283</v>
      </c>
      <c r="AA13" s="19" t="n">
        <v>0.031649756758901</v>
      </c>
      <c r="AB13" s="19" t="n">
        <v>0.043861325766859</v>
      </c>
      <c r="AC13" s="19" t="n">
        <v>0.108342843329115</v>
      </c>
      <c r="AD13" s="19" t="n">
        <v>0.0272689630573409</v>
      </c>
      <c r="AE13" s="19"/>
      <c r="AF13" s="19" t="n">
        <v>0.0205323088092963</v>
      </c>
      <c r="AG13" s="19" t="n">
        <v>0.041128396280898</v>
      </c>
      <c r="AH13" s="19" t="n">
        <v>0.0972791708709116</v>
      </c>
      <c r="AI13" s="19" t="n">
        <v>0.0870533923411743</v>
      </c>
      <c r="AJ13" s="19" t="n">
        <v>0.373290385294333</v>
      </c>
      <c r="AK13" s="19"/>
      <c r="AL13" s="19" t="n">
        <v>0.0967840680941301</v>
      </c>
      <c r="AM13" s="19" t="n">
        <v>0.0543931217107176</v>
      </c>
      <c r="AN13" s="19" t="n">
        <v>0</v>
      </c>
      <c r="AO13" s="19" t="n">
        <v>0.0138015982656841</v>
      </c>
      <c r="AP13" s="19" t="n">
        <v>0.0359351042885083</v>
      </c>
      <c r="AQ13" s="19" t="n">
        <v>0.0370466366799586</v>
      </c>
      <c r="AR13" s="19" t="n">
        <v>0.0260091288587255</v>
      </c>
      <c r="AS13" s="19"/>
      <c r="AT13" s="19" t="n">
        <v>0.122245998367367</v>
      </c>
      <c r="AU13" s="19" t="n">
        <v>0.0231203274561239</v>
      </c>
      <c r="AV13" s="19"/>
      <c r="AW13" s="19" t="n">
        <v>0</v>
      </c>
      <c r="AX13" s="19" t="n">
        <v>0.156810559977896</v>
      </c>
    </row>
    <row r="14">
      <c r="B14" s="20" t="s">
        <v>96</v>
      </c>
      <c r="C14" s="19" t="n">
        <v>0.0177164382174656</v>
      </c>
      <c r="D14" s="19" t="n">
        <v>0.0200360735191393</v>
      </c>
      <c r="E14" s="19" t="n">
        <v>0.01552175275427</v>
      </c>
      <c r="F14" s="19"/>
      <c r="G14" s="19" t="n">
        <v>0.0413015094906951</v>
      </c>
      <c r="H14" s="19" t="n">
        <v>0.0189505153291947</v>
      </c>
      <c r="I14" s="19" t="n">
        <v>0</v>
      </c>
      <c r="J14" s="19" t="n">
        <v>0.0154239877981107</v>
      </c>
      <c r="K14" s="19" t="n">
        <v>0.0129140834055038</v>
      </c>
      <c r="L14" s="19" t="n">
        <v>0.0205054338523362</v>
      </c>
      <c r="M14" s="19"/>
      <c r="N14" s="19" t="n">
        <v>0.0474116584955696</v>
      </c>
      <c r="O14" s="19" t="n">
        <v>0.00362769165809893</v>
      </c>
      <c r="P14" s="19" t="n">
        <v>0.0182305237586641</v>
      </c>
      <c r="Q14" s="19" t="n">
        <v>0</v>
      </c>
      <c r="R14" s="19"/>
      <c r="S14" s="19" t="n">
        <v>0.0208826443644657</v>
      </c>
      <c r="T14" s="19" t="n">
        <v>0.0175828881103093</v>
      </c>
      <c r="U14" s="19" t="n">
        <v>0</v>
      </c>
      <c r="V14" s="19" t="n">
        <v>0.012154627766681</v>
      </c>
      <c r="W14" s="19" t="n">
        <v>0.038559689226114</v>
      </c>
      <c r="X14" s="19" t="n">
        <v>0</v>
      </c>
      <c r="Y14" s="19" t="n">
        <v>0.0229343396666642</v>
      </c>
      <c r="Z14" s="19" t="n">
        <v>0.0423713134356802</v>
      </c>
      <c r="AA14" s="19" t="n">
        <v>0.0281352876912259</v>
      </c>
      <c r="AB14" s="19" t="n">
        <v>0.0118100215624702</v>
      </c>
      <c r="AC14" s="19" t="n">
        <v>0</v>
      </c>
      <c r="AD14" s="19" t="n">
        <v>0.0352204765699239</v>
      </c>
      <c r="AE14" s="19"/>
      <c r="AF14" s="19" t="n">
        <v>0</v>
      </c>
      <c r="AG14" s="19" t="n">
        <v>0.00914986699066147</v>
      </c>
      <c r="AH14" s="19" t="n">
        <v>0.0288876561771131</v>
      </c>
      <c r="AI14" s="19" t="n">
        <v>0.0427660681835624</v>
      </c>
      <c r="AJ14" s="19" t="n">
        <v>0</v>
      </c>
      <c r="AK14" s="19"/>
      <c r="AL14" s="19" t="n">
        <v>0.028330033637384</v>
      </c>
      <c r="AM14" s="19" t="n">
        <v>0.0282617673264849</v>
      </c>
      <c r="AN14" s="19" t="n">
        <v>0</v>
      </c>
      <c r="AO14" s="19" t="n">
        <v>0</v>
      </c>
      <c r="AP14" s="19" t="n">
        <v>0</v>
      </c>
      <c r="AQ14" s="19" t="n">
        <v>0.00480449430152174</v>
      </c>
      <c r="AR14" s="19" t="n">
        <v>0</v>
      </c>
      <c r="AS14" s="19"/>
      <c r="AT14" s="19" t="n">
        <v>0.042194917283668</v>
      </c>
      <c r="AU14" s="19" t="n">
        <v>0.00317786949703229</v>
      </c>
      <c r="AV14" s="19"/>
      <c r="AW14" s="19" t="n">
        <v>0</v>
      </c>
      <c r="AX14" s="19" t="n">
        <v>0.0462584184245566</v>
      </c>
    </row>
    <row r="15">
      <c r="B15" s="20" t="s">
        <v>97</v>
      </c>
      <c r="C15" s="19" t="n">
        <v>0.00585978560871416</v>
      </c>
      <c r="D15" s="19" t="n">
        <v>0.0118873411425544</v>
      </c>
      <c r="E15" s="19" t="n">
        <v>0</v>
      </c>
      <c r="F15" s="19"/>
      <c r="G15" s="19" t="n">
        <v>0.00537910843793276</v>
      </c>
      <c r="H15" s="19" t="n">
        <v>0.00733241099415557</v>
      </c>
      <c r="I15" s="19" t="n">
        <v>0.00549993827485289</v>
      </c>
      <c r="J15" s="19" t="n">
        <v>0.00578542271444409</v>
      </c>
      <c r="K15" s="19" t="n">
        <v>0.00689730799122677</v>
      </c>
      <c r="L15" s="19" t="n">
        <v>0.00463493416525373</v>
      </c>
      <c r="M15" s="19"/>
      <c r="N15" s="19" t="n">
        <v>0.0136450542286717</v>
      </c>
      <c r="O15" s="19" t="n">
        <v>0</v>
      </c>
      <c r="P15" s="19" t="n">
        <v>0.00426165085615912</v>
      </c>
      <c r="Q15" s="19" t="n">
        <v>0.00500334216085431</v>
      </c>
      <c r="R15" s="19"/>
      <c r="S15" s="19" t="n">
        <v>0.00671652650516429</v>
      </c>
      <c r="T15" s="19" t="n">
        <v>0.00748295818617952</v>
      </c>
      <c r="U15" s="19" t="n">
        <v>0</v>
      </c>
      <c r="V15" s="19" t="n">
        <v>0</v>
      </c>
      <c r="W15" s="19" t="n">
        <v>0</v>
      </c>
      <c r="X15" s="19" t="n">
        <v>0.0245525077149539</v>
      </c>
      <c r="Y15" s="19" t="n">
        <v>0</v>
      </c>
      <c r="Z15" s="19" t="n">
        <v>0</v>
      </c>
      <c r="AA15" s="19" t="n">
        <v>0.00897885124207086</v>
      </c>
      <c r="AB15" s="19" t="n">
        <v>0</v>
      </c>
      <c r="AC15" s="19" t="n">
        <v>0</v>
      </c>
      <c r="AD15" s="19" t="n">
        <v>0.0252999795477148</v>
      </c>
      <c r="AE15" s="19"/>
      <c r="AF15" s="19" t="n">
        <v>0</v>
      </c>
      <c r="AG15" s="19" t="n">
        <v>0</v>
      </c>
      <c r="AH15" s="19" t="n">
        <v>0.00362533939628508</v>
      </c>
      <c r="AI15" s="19" t="n">
        <v>0.00670680987402316</v>
      </c>
      <c r="AJ15" s="19" t="n">
        <v>0.141327389422977</v>
      </c>
      <c r="AK15" s="19"/>
      <c r="AL15" s="19" t="n">
        <v>0.00536953797645133</v>
      </c>
      <c r="AM15" s="19" t="n">
        <v>0.0136486327639577</v>
      </c>
      <c r="AN15" s="19" t="n">
        <v>0</v>
      </c>
      <c r="AO15" s="19" t="n">
        <v>0</v>
      </c>
      <c r="AP15" s="19" t="n">
        <v>0</v>
      </c>
      <c r="AQ15" s="19" t="n">
        <v>0.00389213294241437</v>
      </c>
      <c r="AR15" s="19" t="n">
        <v>0</v>
      </c>
      <c r="AS15" s="19"/>
      <c r="AT15" s="19" t="n">
        <v>0.0137111188492981</v>
      </c>
      <c r="AU15" s="19" t="n">
        <v>0.00119662220070423</v>
      </c>
      <c r="AV15" s="19"/>
      <c r="AW15" s="19" t="n">
        <v>0</v>
      </c>
      <c r="AX15" s="19" t="n">
        <v>0.0153001642451397</v>
      </c>
    </row>
    <row r="16">
      <c r="B16" s="20" t="s">
        <v>98</v>
      </c>
      <c r="C16" s="19" t="n">
        <v>0.00254966080281224</v>
      </c>
      <c r="D16" s="19" t="n">
        <v>0.00166975672091641</v>
      </c>
      <c r="E16" s="19" t="n">
        <v>0.00341837255665102</v>
      </c>
      <c r="F16" s="19"/>
      <c r="G16" s="19" t="n">
        <v>0.0182686151197068</v>
      </c>
      <c r="H16" s="19" t="n">
        <v>0</v>
      </c>
      <c r="I16" s="19" t="n">
        <v>0</v>
      </c>
      <c r="J16" s="19" t="n">
        <v>0</v>
      </c>
      <c r="K16" s="19" t="n">
        <v>0</v>
      </c>
      <c r="L16" s="19" t="n">
        <v>0</v>
      </c>
      <c r="M16" s="19"/>
      <c r="N16" s="19" t="n">
        <v>0.00946749048103075</v>
      </c>
      <c r="O16" s="19" t="n">
        <v>0</v>
      </c>
      <c r="P16" s="19" t="n">
        <v>0</v>
      </c>
      <c r="Q16" s="19" t="n">
        <v>0</v>
      </c>
      <c r="R16" s="19"/>
      <c r="S16" s="19" t="n">
        <v>0.0117228658905169</v>
      </c>
      <c r="T16" s="19" t="n">
        <v>0</v>
      </c>
      <c r="U16" s="19" t="n">
        <v>0</v>
      </c>
      <c r="V16" s="19" t="n">
        <v>0</v>
      </c>
      <c r="W16" s="19" t="n">
        <v>0</v>
      </c>
      <c r="X16" s="19" t="n">
        <v>0</v>
      </c>
      <c r="Y16" s="19" t="n">
        <v>0</v>
      </c>
      <c r="Z16" s="19" t="n">
        <v>0</v>
      </c>
      <c r="AA16" s="19" t="n">
        <v>0.0083262081099976</v>
      </c>
      <c r="AB16" s="19" t="n">
        <v>0</v>
      </c>
      <c r="AC16" s="19" t="n">
        <v>0</v>
      </c>
      <c r="AD16" s="19" t="n">
        <v>0</v>
      </c>
      <c r="AE16" s="19"/>
      <c r="AF16" s="19" t="n">
        <v>0</v>
      </c>
      <c r="AG16" s="19" t="n">
        <v>0</v>
      </c>
      <c r="AH16" s="19" t="n">
        <v>0</v>
      </c>
      <c r="AI16" s="19" t="n">
        <v>0.0117059067132268</v>
      </c>
      <c r="AJ16" s="19" t="n">
        <v>0.0667222232579548</v>
      </c>
      <c r="AK16" s="19"/>
      <c r="AL16" s="19" t="n">
        <v>0.00706592566622811</v>
      </c>
      <c r="AM16" s="19" t="n">
        <v>0</v>
      </c>
      <c r="AN16" s="19" t="n">
        <v>0</v>
      </c>
      <c r="AO16" s="19" t="n">
        <v>0</v>
      </c>
      <c r="AP16" s="19" t="n">
        <v>0</v>
      </c>
      <c r="AQ16" s="19" t="n">
        <v>0</v>
      </c>
      <c r="AR16" s="19" t="n">
        <v>0</v>
      </c>
      <c r="AS16" s="19"/>
      <c r="AT16" s="19" t="n">
        <v>0.0068425055654359</v>
      </c>
      <c r="AU16" s="19" t="n">
        <v>0</v>
      </c>
      <c r="AV16" s="19"/>
      <c r="AW16" s="19" t="n">
        <v>0</v>
      </c>
      <c r="AX16" s="19" t="n">
        <v>0.00665727923465485</v>
      </c>
    </row>
    <row r="17">
      <c r="B17" s="20" t="s">
        <v>67</v>
      </c>
      <c r="C17" s="21" t="n">
        <v>0.0779370690716373</v>
      </c>
      <c r="D17" s="21" t="n">
        <v>0.0428332962231133</v>
      </c>
      <c r="E17" s="21" t="n">
        <v>0.108595868894033</v>
      </c>
      <c r="F17" s="21"/>
      <c r="G17" s="21" t="n">
        <v>0.0509826808717836</v>
      </c>
      <c r="H17" s="21" t="n">
        <v>0.0521558200563514</v>
      </c>
      <c r="I17" s="21" t="n">
        <v>0.0624389096242715</v>
      </c>
      <c r="J17" s="21" t="n">
        <v>0.0706644469153573</v>
      </c>
      <c r="K17" s="21" t="n">
        <v>0.105551031075711</v>
      </c>
      <c r="L17" s="21" t="n">
        <v>0.116971789000647</v>
      </c>
      <c r="M17" s="21"/>
      <c r="N17" s="21" t="n">
        <v>0.0736217393046085</v>
      </c>
      <c r="O17" s="21" t="n">
        <v>0.0978970138275733</v>
      </c>
      <c r="P17" s="21" t="n">
        <v>0.0714147001841716</v>
      </c>
      <c r="Q17" s="21" t="n">
        <v>0.0682073238404361</v>
      </c>
      <c r="R17" s="21"/>
      <c r="S17" s="21" t="n">
        <v>0.102015837585896</v>
      </c>
      <c r="T17" s="21" t="n">
        <v>0.0413059757803337</v>
      </c>
      <c r="U17" s="21" t="n">
        <v>0.0588356957084971</v>
      </c>
      <c r="V17" s="21" t="n">
        <v>0.0663638460449126</v>
      </c>
      <c r="W17" s="21" t="n">
        <v>0.0656895993100905</v>
      </c>
      <c r="X17" s="21" t="n">
        <v>0.080170539717997</v>
      </c>
      <c r="Y17" s="21" t="n">
        <v>0.0237340282871242</v>
      </c>
      <c r="Z17" s="21" t="n">
        <v>0.109449607660446</v>
      </c>
      <c r="AA17" s="21" t="n">
        <v>0.0951687912145428</v>
      </c>
      <c r="AB17" s="21" t="n">
        <v>0.114512826541014</v>
      </c>
      <c r="AC17" s="21" t="n">
        <v>0.10847953582559</v>
      </c>
      <c r="AD17" s="21" t="n">
        <v>0.111543159809825</v>
      </c>
      <c r="AE17" s="21"/>
      <c r="AF17" s="21" t="n">
        <v>0.0861683866461686</v>
      </c>
      <c r="AG17" s="21" t="n">
        <v>0.0850752191957142</v>
      </c>
      <c r="AH17" s="21" t="n">
        <v>0.0627483400216639</v>
      </c>
      <c r="AI17" s="21" t="n">
        <v>0.0732694586155826</v>
      </c>
      <c r="AJ17" s="21" t="n">
        <v>0.0663118428880546</v>
      </c>
      <c r="AK17" s="21"/>
      <c r="AL17" s="21" t="n">
        <v>0.102239316862288</v>
      </c>
      <c r="AM17" s="21" t="n">
        <v>0.0619499264821803</v>
      </c>
      <c r="AN17" s="21" t="n">
        <v>0</v>
      </c>
      <c r="AO17" s="21" t="n">
        <v>0.101076932253587</v>
      </c>
      <c r="AP17" s="21" t="n">
        <v>0.0448967148466544</v>
      </c>
      <c r="AQ17" s="21" t="n">
        <v>0.0457237236261823</v>
      </c>
      <c r="AR17" s="21" t="n">
        <v>0.0866283130113946</v>
      </c>
      <c r="AS17" s="21"/>
      <c r="AT17" s="21" t="n">
        <v>0.0203613269709993</v>
      </c>
      <c r="AU17" s="21" t="n">
        <v>0.112133183989407</v>
      </c>
      <c r="AV17" s="21"/>
      <c r="AW17" s="21" t="n">
        <v>0</v>
      </c>
      <c r="AX17" s="21" t="n">
        <v>0</v>
      </c>
    </row>
    <row r="18">
      <c r="B18" s="18"/>
    </row>
    <row r="19">
      <c r="B19" t="s">
        <v>70</v>
      </c>
    </row>
    <row r="20">
      <c r="B20" t="s">
        <v>71</v>
      </c>
    </row>
    <row r="22">
      <c r="B22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105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100</v>
      </c>
      <c r="C9" s="19" t="n">
        <v>0.118724256680504</v>
      </c>
      <c r="D9" s="19" t="n">
        <v>0.136215020135291</v>
      </c>
      <c r="E9" s="19" t="n">
        <v>0.102117604353244</v>
      </c>
      <c r="F9" s="19"/>
      <c r="G9" s="19" t="n">
        <v>0.221241107532373</v>
      </c>
      <c r="H9" s="19" t="n">
        <v>0.224588838221399</v>
      </c>
      <c r="I9" s="19" t="n">
        <v>0.149130196173393</v>
      </c>
      <c r="J9" s="19" t="n">
        <v>0.0443099955270869</v>
      </c>
      <c r="K9" s="19" t="n">
        <v>0.0468814403191306</v>
      </c>
      <c r="L9" s="19" t="n">
        <v>0.0482098263729796</v>
      </c>
      <c r="M9" s="19"/>
      <c r="N9" s="19" t="n">
        <v>0.155004833762807</v>
      </c>
      <c r="O9" s="19" t="n">
        <v>0.0842260118158873</v>
      </c>
      <c r="P9" s="19" t="n">
        <v>0.14249422809438</v>
      </c>
      <c r="Q9" s="19" t="n">
        <v>0.0954335346472666</v>
      </c>
      <c r="R9" s="19"/>
      <c r="S9" s="19" t="n">
        <v>0.21444986099775</v>
      </c>
      <c r="T9" s="19" t="n">
        <v>0.0898760539889686</v>
      </c>
      <c r="U9" s="19" t="n">
        <v>0.0505706180971188</v>
      </c>
      <c r="V9" s="19" t="n">
        <v>0.059247073791829</v>
      </c>
      <c r="W9" s="19" t="n">
        <v>0.0981887220006282</v>
      </c>
      <c r="X9" s="19" t="n">
        <v>0.133334910271965</v>
      </c>
      <c r="Y9" s="19" t="n">
        <v>0.138339095253871</v>
      </c>
      <c r="Z9" s="19" t="n">
        <v>0.16325340488982</v>
      </c>
      <c r="AA9" s="19" t="n">
        <v>0.118286338627211</v>
      </c>
      <c r="AB9" s="19" t="n">
        <v>0.125097156100116</v>
      </c>
      <c r="AC9" s="19" t="n">
        <v>0.0350534323172948</v>
      </c>
      <c r="AD9" s="19" t="n">
        <v>0.176543736626414</v>
      </c>
      <c r="AE9" s="19"/>
      <c r="AF9" s="19" t="n">
        <v>0.0447979239312197</v>
      </c>
      <c r="AG9" s="19" t="n">
        <v>0.0815446480627527</v>
      </c>
      <c r="AH9" s="19" t="n">
        <v>0.141857262886893</v>
      </c>
      <c r="AI9" s="19" t="n">
        <v>0.259075666243507</v>
      </c>
      <c r="AJ9" s="19" t="n">
        <v>0.45391192684156</v>
      </c>
      <c r="AK9" s="19"/>
      <c r="AL9" s="19" t="n">
        <v>0.115488820366756</v>
      </c>
      <c r="AM9" s="19" t="n">
        <v>0.0848738935146967</v>
      </c>
      <c r="AN9" s="19" t="n">
        <v>0</v>
      </c>
      <c r="AO9" s="19" t="n">
        <v>0.142906296580161</v>
      </c>
      <c r="AP9" s="19" t="n">
        <v>0.101953707158788</v>
      </c>
      <c r="AQ9" s="19" t="n">
        <v>0.166956128547663</v>
      </c>
      <c r="AR9" s="19" t="n">
        <v>0.113412466135509</v>
      </c>
      <c r="AS9" s="19"/>
      <c r="AT9" s="19" t="n">
        <v>0.204546966924036</v>
      </c>
      <c r="AU9" s="19" t="n">
        <v>0.0677513442183004</v>
      </c>
      <c r="AV9" s="19"/>
      <c r="AW9" s="19" t="n">
        <v>0.0984126507270247</v>
      </c>
      <c r="AX9" s="19" t="n">
        <v>0.169324728494532</v>
      </c>
    </row>
    <row r="10">
      <c r="B10" s="20" t="s">
        <v>101</v>
      </c>
      <c r="C10" s="19" t="n">
        <v>0.337196577740375</v>
      </c>
      <c r="D10" s="19" t="n">
        <v>0.385984998412847</v>
      </c>
      <c r="E10" s="19" t="n">
        <v>0.289011568111137</v>
      </c>
      <c r="F10" s="19"/>
      <c r="G10" s="19" t="n">
        <v>0.464210160687865</v>
      </c>
      <c r="H10" s="19" t="n">
        <v>0.381919103675797</v>
      </c>
      <c r="I10" s="19" t="n">
        <v>0.2822777269406</v>
      </c>
      <c r="J10" s="19" t="n">
        <v>0.286129013342831</v>
      </c>
      <c r="K10" s="19" t="n">
        <v>0.269652086517992</v>
      </c>
      <c r="L10" s="19" t="n">
        <v>0.3478418195715</v>
      </c>
      <c r="M10" s="19"/>
      <c r="N10" s="19" t="n">
        <v>0.429824103389382</v>
      </c>
      <c r="O10" s="19" t="n">
        <v>0.295347220164852</v>
      </c>
      <c r="P10" s="19" t="n">
        <v>0.313633865311936</v>
      </c>
      <c r="Q10" s="19" t="n">
        <v>0.304161498465977</v>
      </c>
      <c r="R10" s="19"/>
      <c r="S10" s="19" t="n">
        <v>0.369671027028332</v>
      </c>
      <c r="T10" s="19" t="n">
        <v>0.321082524309757</v>
      </c>
      <c r="U10" s="19" t="n">
        <v>0.386957629115218</v>
      </c>
      <c r="V10" s="19" t="n">
        <v>0.392297993276602</v>
      </c>
      <c r="W10" s="19" t="n">
        <v>0.318759041226541</v>
      </c>
      <c r="X10" s="19" t="n">
        <v>0.277518610453751</v>
      </c>
      <c r="Y10" s="19" t="n">
        <v>0.381967251349492</v>
      </c>
      <c r="Z10" s="19" t="n">
        <v>0.303338801058914</v>
      </c>
      <c r="AA10" s="19" t="n">
        <v>0.322039880403764</v>
      </c>
      <c r="AB10" s="19" t="n">
        <v>0.342329786023489</v>
      </c>
      <c r="AC10" s="19" t="n">
        <v>0.270831005870597</v>
      </c>
      <c r="AD10" s="19" t="n">
        <v>0.255832401506447</v>
      </c>
      <c r="AE10" s="19"/>
      <c r="AF10" s="19" t="n">
        <v>0.24294085260273</v>
      </c>
      <c r="AG10" s="19" t="n">
        <v>0.378991116174222</v>
      </c>
      <c r="AH10" s="19" t="n">
        <v>0.381268401016251</v>
      </c>
      <c r="AI10" s="19" t="n">
        <v>0.353723592436227</v>
      </c>
      <c r="AJ10" s="19" t="n">
        <v>0.415382366551003</v>
      </c>
      <c r="AK10" s="19"/>
      <c r="AL10" s="19" t="n">
        <v>0.340439934595156</v>
      </c>
      <c r="AM10" s="19" t="n">
        <v>0.386030488828095</v>
      </c>
      <c r="AN10" s="19" t="n">
        <v>0</v>
      </c>
      <c r="AO10" s="19" t="n">
        <v>0.298012397032133</v>
      </c>
      <c r="AP10" s="19" t="n">
        <v>0.299713732388814</v>
      </c>
      <c r="AQ10" s="19" t="n">
        <v>0.315760549239905</v>
      </c>
      <c r="AR10" s="19" t="n">
        <v>0.322266443592547</v>
      </c>
      <c r="AS10" s="19"/>
      <c r="AT10" s="19" t="n">
        <v>0.403179086704078</v>
      </c>
      <c r="AU10" s="19" t="n">
        <v>0.298007409233582</v>
      </c>
      <c r="AV10" s="19"/>
      <c r="AW10" s="19" t="n">
        <v>0.268980444574048</v>
      </c>
      <c r="AX10" s="19" t="n">
        <v>0.432733754517219</v>
      </c>
    </row>
    <row r="11">
      <c r="B11" s="20" t="s">
        <v>102</v>
      </c>
      <c r="C11" s="19" t="n">
        <v>0.291902026621466</v>
      </c>
      <c r="D11" s="19" t="n">
        <v>0.250456328323191</v>
      </c>
      <c r="E11" s="19" t="n">
        <v>0.331472227693059</v>
      </c>
      <c r="F11" s="19"/>
      <c r="G11" s="19" t="n">
        <v>0.200848111204829</v>
      </c>
      <c r="H11" s="19" t="n">
        <v>0.226073192266152</v>
      </c>
      <c r="I11" s="19" t="n">
        <v>0.271608562046596</v>
      </c>
      <c r="J11" s="19" t="n">
        <v>0.305271800524058</v>
      </c>
      <c r="K11" s="19" t="n">
        <v>0.379424541716622</v>
      </c>
      <c r="L11" s="19" t="n">
        <v>0.353140979698552</v>
      </c>
      <c r="M11" s="19"/>
      <c r="N11" s="19" t="n">
        <v>0.262597154492431</v>
      </c>
      <c r="O11" s="19" t="n">
        <v>0.365234879946053</v>
      </c>
      <c r="P11" s="19" t="n">
        <v>0.295494332539901</v>
      </c>
      <c r="Q11" s="19" t="n">
        <v>0.242273316408357</v>
      </c>
      <c r="R11" s="19"/>
      <c r="S11" s="19" t="n">
        <v>0.22070134097513</v>
      </c>
      <c r="T11" s="19" t="n">
        <v>0.344391230754686</v>
      </c>
      <c r="U11" s="19" t="n">
        <v>0.309417684200695</v>
      </c>
      <c r="V11" s="19" t="n">
        <v>0.253670732442556</v>
      </c>
      <c r="W11" s="19" t="n">
        <v>0.312422730817758</v>
      </c>
      <c r="X11" s="19" t="n">
        <v>0.268081075696938</v>
      </c>
      <c r="Y11" s="19" t="n">
        <v>0.276035294850665</v>
      </c>
      <c r="Z11" s="19" t="n">
        <v>0.289387174108921</v>
      </c>
      <c r="AA11" s="19" t="n">
        <v>0.288653915072935</v>
      </c>
      <c r="AB11" s="19" t="n">
        <v>0.275525959770032</v>
      </c>
      <c r="AC11" s="19" t="n">
        <v>0.423230273841545</v>
      </c>
      <c r="AD11" s="19" t="n">
        <v>0.374217749069894</v>
      </c>
      <c r="AE11" s="19"/>
      <c r="AF11" s="19" t="n">
        <v>0.361404116654558</v>
      </c>
      <c r="AG11" s="19" t="n">
        <v>0.319959190100701</v>
      </c>
      <c r="AH11" s="19" t="n">
        <v>0.261748844302197</v>
      </c>
      <c r="AI11" s="19" t="n">
        <v>0.201845946828805</v>
      </c>
      <c r="AJ11" s="19" t="n">
        <v>0</v>
      </c>
      <c r="AK11" s="19"/>
      <c r="AL11" s="19" t="n">
        <v>0.324537863527626</v>
      </c>
      <c r="AM11" s="19" t="n">
        <v>0.285932500070082</v>
      </c>
      <c r="AN11" s="19" t="n">
        <v>0</v>
      </c>
      <c r="AO11" s="19" t="n">
        <v>0.304704058136785</v>
      </c>
      <c r="AP11" s="19" t="n">
        <v>0.270280304964521</v>
      </c>
      <c r="AQ11" s="19" t="n">
        <v>0.255896669593</v>
      </c>
      <c r="AR11" s="19" t="n">
        <v>0.261185979647841</v>
      </c>
      <c r="AS11" s="19"/>
      <c r="AT11" s="19" t="n">
        <v>0.230986218023769</v>
      </c>
      <c r="AU11" s="19" t="n">
        <v>0.328081916191532</v>
      </c>
      <c r="AV11" s="19"/>
      <c r="AW11" s="19" t="n">
        <v>0.297583131062471</v>
      </c>
      <c r="AX11" s="19" t="n">
        <v>0.248551425704893</v>
      </c>
    </row>
    <row r="12">
      <c r="B12" s="20" t="s">
        <v>103</v>
      </c>
      <c r="C12" s="19" t="n">
        <v>0.141206854427028</v>
      </c>
      <c r="D12" s="19" t="n">
        <v>0.127502051717233</v>
      </c>
      <c r="E12" s="19" t="n">
        <v>0.155133729208231</v>
      </c>
      <c r="F12" s="19"/>
      <c r="G12" s="19" t="n">
        <v>0.0667356228198842</v>
      </c>
      <c r="H12" s="19" t="n">
        <v>0.0762434630169318</v>
      </c>
      <c r="I12" s="19" t="n">
        <v>0.172547205923919</v>
      </c>
      <c r="J12" s="19" t="n">
        <v>0.213969670927393</v>
      </c>
      <c r="K12" s="19" t="n">
        <v>0.171196448629261</v>
      </c>
      <c r="L12" s="19" t="n">
        <v>0.138767847866243</v>
      </c>
      <c r="M12" s="19"/>
      <c r="N12" s="19" t="n">
        <v>0.101131778378944</v>
      </c>
      <c r="O12" s="19" t="n">
        <v>0.174972458178938</v>
      </c>
      <c r="P12" s="19" t="n">
        <v>0.114296468578534</v>
      </c>
      <c r="Q12" s="19" t="n">
        <v>0.174184441209955</v>
      </c>
      <c r="R12" s="19"/>
      <c r="S12" s="19" t="n">
        <v>0.11480005390464</v>
      </c>
      <c r="T12" s="19" t="n">
        <v>0.110923408218955</v>
      </c>
      <c r="U12" s="19" t="n">
        <v>0.135844276624764</v>
      </c>
      <c r="V12" s="19" t="n">
        <v>0.16825348927117</v>
      </c>
      <c r="W12" s="19" t="n">
        <v>0.194408167117726</v>
      </c>
      <c r="X12" s="19" t="n">
        <v>0.141608154199366</v>
      </c>
      <c r="Y12" s="19" t="n">
        <v>0.0849128488347332</v>
      </c>
      <c r="Z12" s="19" t="n">
        <v>0.198563359048443</v>
      </c>
      <c r="AA12" s="19" t="n">
        <v>0.165682117449226</v>
      </c>
      <c r="AB12" s="19" t="n">
        <v>0.165876446356842</v>
      </c>
      <c r="AC12" s="19" t="n">
        <v>0.125439039818501</v>
      </c>
      <c r="AD12" s="19" t="n">
        <v>0.139521783291836</v>
      </c>
      <c r="AE12" s="19"/>
      <c r="AF12" s="19" t="n">
        <v>0.184900338604615</v>
      </c>
      <c r="AG12" s="19" t="n">
        <v>0.120837445250837</v>
      </c>
      <c r="AH12" s="19" t="n">
        <v>0.125658252824961</v>
      </c>
      <c r="AI12" s="19" t="n">
        <v>0.13345544918807</v>
      </c>
      <c r="AJ12" s="19" t="n">
        <v>0.0663118428880546</v>
      </c>
      <c r="AK12" s="19"/>
      <c r="AL12" s="19" t="n">
        <v>0.133547294142755</v>
      </c>
      <c r="AM12" s="19" t="n">
        <v>0.144516664430841</v>
      </c>
      <c r="AN12" s="19" t="n">
        <v>0</v>
      </c>
      <c r="AO12" s="19" t="n">
        <v>0.149539252056215</v>
      </c>
      <c r="AP12" s="19" t="n">
        <v>0.157193062570068</v>
      </c>
      <c r="AQ12" s="19" t="n">
        <v>0.153254375917926</v>
      </c>
      <c r="AR12" s="19" t="n">
        <v>0.0784623947279329</v>
      </c>
      <c r="AS12" s="19"/>
      <c r="AT12" s="19" t="n">
        <v>0.112797559284409</v>
      </c>
      <c r="AU12" s="19" t="n">
        <v>0.158080063281752</v>
      </c>
      <c r="AV12" s="19"/>
      <c r="AW12" s="19" t="n">
        <v>0.1658714393482</v>
      </c>
      <c r="AX12" s="19" t="n">
        <v>0.110783373667704</v>
      </c>
    </row>
    <row r="13">
      <c r="B13" s="20" t="s">
        <v>104</v>
      </c>
      <c r="C13" s="19" t="n">
        <v>0.100591980853976</v>
      </c>
      <c r="D13" s="19" t="n">
        <v>0.0918034445958163</v>
      </c>
      <c r="E13" s="19" t="n">
        <v>0.1095621368738</v>
      </c>
      <c r="F13" s="19"/>
      <c r="G13" s="19" t="n">
        <v>0.0323891079729594</v>
      </c>
      <c r="H13" s="19" t="n">
        <v>0.0781129688748569</v>
      </c>
      <c r="I13" s="19" t="n">
        <v>0.118697325459778</v>
      </c>
      <c r="J13" s="19" t="n">
        <v>0.144422589662531</v>
      </c>
      <c r="K13" s="19" t="n">
        <v>0.118419278801089</v>
      </c>
      <c r="L13" s="19" t="n">
        <v>0.101939204083637</v>
      </c>
      <c r="M13" s="19"/>
      <c r="N13" s="19" t="n">
        <v>0.0474899781995589</v>
      </c>
      <c r="O13" s="19" t="n">
        <v>0.0723009470450958</v>
      </c>
      <c r="P13" s="19" t="n">
        <v>0.120453912311209</v>
      </c>
      <c r="Q13" s="19" t="n">
        <v>0.166855058311277</v>
      </c>
      <c r="R13" s="19"/>
      <c r="S13" s="19" t="n">
        <v>0.0652269652868231</v>
      </c>
      <c r="T13" s="19" t="n">
        <v>0.124928715391958</v>
      </c>
      <c r="U13" s="19" t="n">
        <v>0.105172618893742</v>
      </c>
      <c r="V13" s="19" t="n">
        <v>0.126530711217843</v>
      </c>
      <c r="W13" s="19" t="n">
        <v>0.076221338837347</v>
      </c>
      <c r="X13" s="19" t="n">
        <v>0.15577613511487</v>
      </c>
      <c r="Y13" s="19" t="n">
        <v>0.118745509711239</v>
      </c>
      <c r="Z13" s="19" t="n">
        <v>0.0229967910538594</v>
      </c>
      <c r="AA13" s="19" t="n">
        <v>0.0864611161370909</v>
      </c>
      <c r="AB13" s="19" t="n">
        <v>0.0911706517495208</v>
      </c>
      <c r="AC13" s="19" t="n">
        <v>0.124474175733406</v>
      </c>
      <c r="AD13" s="19" t="n">
        <v>0.0538843295054099</v>
      </c>
      <c r="AE13" s="19"/>
      <c r="AF13" s="19" t="n">
        <v>0.144876599177911</v>
      </c>
      <c r="AG13" s="19" t="n">
        <v>0.0879366118088755</v>
      </c>
      <c r="AH13" s="19" t="n">
        <v>0.08591733433528</v>
      </c>
      <c r="AI13" s="19" t="n">
        <v>0.0518993453033909</v>
      </c>
      <c r="AJ13" s="19" t="n">
        <v>0.0643938637193831</v>
      </c>
      <c r="AK13" s="19"/>
      <c r="AL13" s="19" t="n">
        <v>0.0771804418256318</v>
      </c>
      <c r="AM13" s="19" t="n">
        <v>0.0936562516641764</v>
      </c>
      <c r="AN13" s="19" t="n">
        <v>0</v>
      </c>
      <c r="AO13" s="19" t="n">
        <v>0.104837996194705</v>
      </c>
      <c r="AP13" s="19" t="n">
        <v>0.148850525504444</v>
      </c>
      <c r="AQ13" s="19" t="n">
        <v>0.108132276701506</v>
      </c>
      <c r="AR13" s="19" t="n">
        <v>0.17939167151249</v>
      </c>
      <c r="AS13" s="19"/>
      <c r="AT13" s="19" t="n">
        <v>0.0425614570109496</v>
      </c>
      <c r="AU13" s="19" t="n">
        <v>0.135058205511679</v>
      </c>
      <c r="AV13" s="19"/>
      <c r="AW13" s="19" t="n">
        <v>0.157727916228276</v>
      </c>
      <c r="AX13" s="19" t="n">
        <v>0.0331060451185599</v>
      </c>
    </row>
    <row r="14">
      <c r="B14" s="20" t="s">
        <v>89</v>
      </c>
      <c r="C14" s="21" t="n">
        <v>0.0103783036766504</v>
      </c>
      <c r="D14" s="21" t="n">
        <v>0.00803815681562196</v>
      </c>
      <c r="E14" s="21" t="n">
        <v>0.0127027337605294</v>
      </c>
      <c r="F14" s="21"/>
      <c r="G14" s="21" t="n">
        <v>0.0145758897820894</v>
      </c>
      <c r="H14" s="21" t="n">
        <v>0.0130624339448637</v>
      </c>
      <c r="I14" s="21" t="n">
        <v>0.00573898345571469</v>
      </c>
      <c r="J14" s="21" t="n">
        <v>0.00589693001610025</v>
      </c>
      <c r="K14" s="21" t="n">
        <v>0.0144262040159055</v>
      </c>
      <c r="L14" s="21" t="n">
        <v>0.010100322407089</v>
      </c>
      <c r="M14" s="21"/>
      <c r="N14" s="21" t="n">
        <v>0.00395215177687737</v>
      </c>
      <c r="O14" s="21" t="n">
        <v>0.00791848284917349</v>
      </c>
      <c r="P14" s="21" t="n">
        <v>0.0136271931640388</v>
      </c>
      <c r="Q14" s="21" t="n">
        <v>0.0170921509571676</v>
      </c>
      <c r="R14" s="21"/>
      <c r="S14" s="21" t="n">
        <v>0.0151507518073248</v>
      </c>
      <c r="T14" s="21" t="n">
        <v>0.00879806733567584</v>
      </c>
      <c r="U14" s="21" t="n">
        <v>0.012037173068462</v>
      </c>
      <c r="V14" s="21" t="n">
        <v>0</v>
      </c>
      <c r="W14" s="21" t="n">
        <v>0</v>
      </c>
      <c r="X14" s="21" t="n">
        <v>0.0236811142631093</v>
      </c>
      <c r="Y14" s="21" t="n">
        <v>0</v>
      </c>
      <c r="Z14" s="21" t="n">
        <v>0.0224604698400409</v>
      </c>
      <c r="AA14" s="21" t="n">
        <v>0.0188766323097743</v>
      </c>
      <c r="AB14" s="21" t="n">
        <v>0</v>
      </c>
      <c r="AC14" s="21" t="n">
        <v>0.0209720724186566</v>
      </c>
      <c r="AD14" s="21" t="n">
        <v>0</v>
      </c>
      <c r="AE14" s="21"/>
      <c r="AF14" s="21" t="n">
        <v>0.0210801690289661</v>
      </c>
      <c r="AG14" s="21" t="n">
        <v>0.0107309886026122</v>
      </c>
      <c r="AH14" s="21" t="n">
        <v>0.00354990463441761</v>
      </c>
      <c r="AI14" s="21" t="n">
        <v>0</v>
      </c>
      <c r="AJ14" s="21" t="n">
        <v>0</v>
      </c>
      <c r="AK14" s="21"/>
      <c r="AL14" s="21" t="n">
        <v>0.00880564554207559</v>
      </c>
      <c r="AM14" s="21" t="n">
        <v>0.0049902014921085</v>
      </c>
      <c r="AN14" s="21" t="n">
        <v>0</v>
      </c>
      <c r="AO14" s="21" t="n">
        <v>0</v>
      </c>
      <c r="AP14" s="21" t="n">
        <v>0.022008667413366</v>
      </c>
      <c r="AQ14" s="21" t="n">
        <v>0</v>
      </c>
      <c r="AR14" s="21" t="n">
        <v>0.0452810443836806</v>
      </c>
      <c r="AS14" s="21"/>
      <c r="AT14" s="21" t="n">
        <v>0.0059287120527576</v>
      </c>
      <c r="AU14" s="21" t="n">
        <v>0.0130210615631545</v>
      </c>
      <c r="AV14" s="21"/>
      <c r="AW14" s="21" t="n">
        <v>0.0114244180599803</v>
      </c>
      <c r="AX14" s="21" t="n">
        <v>0.0055006724970916</v>
      </c>
    </row>
    <row r="15">
      <c r="B15" s="18"/>
    </row>
    <row r="16">
      <c r="B16" t="s">
        <v>70</v>
      </c>
    </row>
    <row r="17">
      <c r="B17" t="s">
        <v>71</v>
      </c>
    </row>
    <row r="19">
      <c r="B19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106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1009</v>
      </c>
      <c r="D7" s="11" t="n">
        <v>494</v>
      </c>
      <c r="E7" s="11" t="n">
        <v>513</v>
      </c>
      <c r="F7" s="11"/>
      <c r="G7" s="11" t="n">
        <v>151</v>
      </c>
      <c r="H7" s="11" t="n">
        <v>146</v>
      </c>
      <c r="I7" s="11" t="n">
        <v>179</v>
      </c>
      <c r="J7" s="11" t="n">
        <v>179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247</v>
      </c>
      <c r="R7" s="11"/>
      <c r="S7" s="11" t="n">
        <v>145</v>
      </c>
      <c r="T7" s="11" t="n">
        <v>114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274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191</v>
      </c>
      <c r="AR7" s="11" t="n">
        <v>45</v>
      </c>
      <c r="AS7" s="11"/>
      <c r="AT7" s="11" t="n">
        <v>373</v>
      </c>
      <c r="AU7" s="11" t="n">
        <v>636</v>
      </c>
      <c r="AV7" s="11"/>
      <c r="AW7" s="11" t="n">
        <v>544</v>
      </c>
      <c r="AX7" s="11" t="n">
        <v>384</v>
      </c>
    </row>
    <row r="8" ht="30" customHeight="1">
      <c r="B8" s="12" t="s">
        <v>20</v>
      </c>
      <c r="C8" s="12" t="n">
        <v>1009</v>
      </c>
      <c r="D8" s="12" t="n">
        <v>498</v>
      </c>
      <c r="E8" s="12" t="n">
        <v>509</v>
      </c>
      <c r="F8" s="12"/>
      <c r="G8" s="12" t="n">
        <v>141</v>
      </c>
      <c r="H8" s="12" t="n">
        <v>172</v>
      </c>
      <c r="I8" s="12" t="n">
        <v>172</v>
      </c>
      <c r="J8" s="12" t="n">
        <v>171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251</v>
      </c>
      <c r="R8" s="12"/>
      <c r="S8" s="12" t="n">
        <v>141</v>
      </c>
      <c r="T8" s="12" t="n">
        <v>130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274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194</v>
      </c>
      <c r="AR8" s="12" t="n">
        <v>45</v>
      </c>
      <c r="AS8" s="12"/>
      <c r="AT8" s="12" t="n">
        <v>375</v>
      </c>
      <c r="AU8" s="12" t="n">
        <v>634</v>
      </c>
      <c r="AV8" s="12"/>
      <c r="AW8" s="12" t="n">
        <v>544</v>
      </c>
      <c r="AX8" s="12" t="n">
        <v>386</v>
      </c>
    </row>
    <row r="9">
      <c r="B9" s="20" t="s">
        <v>55</v>
      </c>
      <c r="C9" s="19" t="n">
        <v>0.473370399541588</v>
      </c>
      <c r="D9" s="19" t="n">
        <v>0.553751138157402</v>
      </c>
      <c r="E9" s="19" t="n">
        <v>0.396616383118023</v>
      </c>
      <c r="F9" s="19"/>
      <c r="G9" s="19" t="n">
        <v>0.657392591037777</v>
      </c>
      <c r="H9" s="19" t="n">
        <v>0.605983655492998</v>
      </c>
      <c r="I9" s="19" t="n">
        <v>0.556237223310215</v>
      </c>
      <c r="J9" s="19" t="n">
        <v>0.410012721165448</v>
      </c>
      <c r="K9" s="19" t="n">
        <v>0.399850970771653</v>
      </c>
      <c r="L9" s="19" t="n">
        <v>0.275501937224106</v>
      </c>
      <c r="M9" s="19"/>
      <c r="N9" s="19" t="n">
        <v>0.614076538016541</v>
      </c>
      <c r="O9" s="19" t="n">
        <v>0.446375993991865</v>
      </c>
      <c r="P9" s="19" t="n">
        <v>0.447138600414443</v>
      </c>
      <c r="Q9" s="19" t="n">
        <v>0.376032805577547</v>
      </c>
      <c r="R9" s="19"/>
      <c r="S9" s="19" t="n">
        <v>0.605224831788174</v>
      </c>
      <c r="T9" s="19" t="n">
        <v>0.43027172397675</v>
      </c>
      <c r="U9" s="19" t="n">
        <v>0.4901469077603</v>
      </c>
      <c r="V9" s="19" t="n">
        <v>0.41317717298629</v>
      </c>
      <c r="W9" s="19" t="n">
        <v>0.486051780145391</v>
      </c>
      <c r="X9" s="19" t="n">
        <v>0.547796679789307</v>
      </c>
      <c r="Y9" s="19" t="n">
        <v>0.456818054911709</v>
      </c>
      <c r="Z9" s="19" t="n">
        <v>0.456035092279031</v>
      </c>
      <c r="AA9" s="19" t="n">
        <v>0.482483981505436</v>
      </c>
      <c r="AB9" s="19" t="n">
        <v>0.355981640494072</v>
      </c>
      <c r="AC9" s="19" t="n">
        <v>0.449594984360334</v>
      </c>
      <c r="AD9" s="19" t="n">
        <v>0.352519238207579</v>
      </c>
      <c r="AE9" s="19"/>
      <c r="AF9" s="19" t="n">
        <v>0.269050400415683</v>
      </c>
      <c r="AG9" s="19" t="n">
        <v>0.496377149704094</v>
      </c>
      <c r="AH9" s="19" t="n">
        <v>0.549882767387435</v>
      </c>
      <c r="AI9" s="19" t="n">
        <v>0.673827961178118</v>
      </c>
      <c r="AJ9" s="19" t="n">
        <v>0.798583625089451</v>
      </c>
      <c r="AK9" s="19"/>
      <c r="AL9" s="19" t="n">
        <v>0.444597037413411</v>
      </c>
      <c r="AM9" s="19" t="n">
        <v>0.513340550872458</v>
      </c>
      <c r="AN9" s="19" t="n">
        <v>0</v>
      </c>
      <c r="AO9" s="19" t="n">
        <v>0.380816270648125</v>
      </c>
      <c r="AP9" s="19" t="n">
        <v>0.437432551791242</v>
      </c>
      <c r="AQ9" s="19" t="n">
        <v>0.554102969240733</v>
      </c>
      <c r="AR9" s="19" t="n">
        <v>0.427812785779962</v>
      </c>
      <c r="AS9" s="19"/>
      <c r="AT9" s="19" t="n">
        <v>0.816987211690055</v>
      </c>
      <c r="AU9" s="19" t="n">
        <v>0.26984079961536</v>
      </c>
      <c r="AV9" s="19"/>
      <c r="AW9" s="19" t="n">
        <v>0.396200561961408</v>
      </c>
      <c r="AX9" s="19" t="n">
        <v>0.648862066770289</v>
      </c>
    </row>
    <row r="10">
      <c r="B10" s="20" t="s">
        <v>56</v>
      </c>
      <c r="C10" s="19" t="n">
        <v>0.360646677003696</v>
      </c>
      <c r="D10" s="19" t="n">
        <v>0.286585601476815</v>
      </c>
      <c r="E10" s="19" t="n">
        <v>0.430570958883389</v>
      </c>
      <c r="F10" s="19"/>
      <c r="G10" s="19" t="n">
        <v>0.234695234743893</v>
      </c>
      <c r="H10" s="19" t="n">
        <v>0.250222669699521</v>
      </c>
      <c r="I10" s="19" t="n">
        <v>0.275423108583604</v>
      </c>
      <c r="J10" s="19" t="n">
        <v>0.357945132751892</v>
      </c>
      <c r="K10" s="19" t="n">
        <v>0.444008463630586</v>
      </c>
      <c r="L10" s="19" t="n">
        <v>0.55051635770984</v>
      </c>
      <c r="M10" s="19"/>
      <c r="N10" s="19" t="n">
        <v>0.262506503729816</v>
      </c>
      <c r="O10" s="19" t="n">
        <v>0.364342008922704</v>
      </c>
      <c r="P10" s="19" t="n">
        <v>0.372276498997659</v>
      </c>
      <c r="Q10" s="19" t="n">
        <v>0.451954007441592</v>
      </c>
      <c r="R10" s="19"/>
      <c r="S10" s="19" t="n">
        <v>0.25845359677471</v>
      </c>
      <c r="T10" s="19" t="n">
        <v>0.386854977314049</v>
      </c>
      <c r="U10" s="19" t="n">
        <v>0.351740520582347</v>
      </c>
      <c r="V10" s="19" t="n">
        <v>0.373900341785098</v>
      </c>
      <c r="W10" s="19" t="n">
        <v>0.309460594265205</v>
      </c>
      <c r="X10" s="19" t="n">
        <v>0.330159401378021</v>
      </c>
      <c r="Y10" s="19" t="n">
        <v>0.424230730189758</v>
      </c>
      <c r="Z10" s="19" t="n">
        <v>0.448711932115979</v>
      </c>
      <c r="AA10" s="19" t="n">
        <v>0.320191084959514</v>
      </c>
      <c r="AB10" s="19" t="n">
        <v>0.432492482270937</v>
      </c>
      <c r="AC10" s="19" t="n">
        <v>0.427417983019517</v>
      </c>
      <c r="AD10" s="19" t="n">
        <v>0.454110484992469</v>
      </c>
      <c r="AE10" s="19"/>
      <c r="AF10" s="19" t="n">
        <v>0.550569346015417</v>
      </c>
      <c r="AG10" s="19" t="n">
        <v>0.332169976408256</v>
      </c>
      <c r="AH10" s="19" t="n">
        <v>0.288216261169534</v>
      </c>
      <c r="AI10" s="19" t="n">
        <v>0.187162858311375</v>
      </c>
      <c r="AJ10" s="19" t="n">
        <v>0.201416374910549</v>
      </c>
      <c r="AK10" s="19"/>
      <c r="AL10" s="19" t="n">
        <v>0.395093002028009</v>
      </c>
      <c r="AM10" s="19" t="n">
        <v>0.338108064167689</v>
      </c>
      <c r="AN10" s="19" t="n">
        <v>0</v>
      </c>
      <c r="AO10" s="19" t="n">
        <v>0.398585068790361</v>
      </c>
      <c r="AP10" s="19" t="n">
        <v>0.4103280238525</v>
      </c>
      <c r="AQ10" s="19" t="n">
        <v>0.302111931936632</v>
      </c>
      <c r="AR10" s="19" t="n">
        <v>0.322189373127469</v>
      </c>
      <c r="AS10" s="19"/>
      <c r="AT10" s="19" t="n">
        <v>0.0960005078180487</v>
      </c>
      <c r="AU10" s="19" t="n">
        <v>0.517400732777577</v>
      </c>
      <c r="AV10" s="19"/>
      <c r="AW10" s="19" t="n">
        <v>0.417545054663879</v>
      </c>
      <c r="AX10" s="19" t="n">
        <v>0.230732478408591</v>
      </c>
    </row>
    <row r="11">
      <c r="B11" s="20" t="s">
        <v>89</v>
      </c>
      <c r="C11" s="21" t="n">
        <v>0.165982923454716</v>
      </c>
      <c r="D11" s="21" t="n">
        <v>0.159663260365783</v>
      </c>
      <c r="E11" s="21" t="n">
        <v>0.172812657998588</v>
      </c>
      <c r="F11" s="21"/>
      <c r="G11" s="21" t="n">
        <v>0.10791217421833</v>
      </c>
      <c r="H11" s="21" t="n">
        <v>0.143793674807481</v>
      </c>
      <c r="I11" s="21" t="n">
        <v>0.168339668106181</v>
      </c>
      <c r="J11" s="21" t="n">
        <v>0.232042146082661</v>
      </c>
      <c r="K11" s="21" t="n">
        <v>0.156140565597761</v>
      </c>
      <c r="L11" s="21" t="n">
        <v>0.173981705066053</v>
      </c>
      <c r="M11" s="21"/>
      <c r="N11" s="21" t="n">
        <v>0.123416958253643</v>
      </c>
      <c r="O11" s="21" t="n">
        <v>0.189281997085431</v>
      </c>
      <c r="P11" s="21" t="n">
        <v>0.180584900587898</v>
      </c>
      <c r="Q11" s="21" t="n">
        <v>0.172013186980861</v>
      </c>
      <c r="R11" s="21"/>
      <c r="S11" s="21" t="n">
        <v>0.136321571437117</v>
      </c>
      <c r="T11" s="21" t="n">
        <v>0.182873298709201</v>
      </c>
      <c r="U11" s="21" t="n">
        <v>0.158112571657353</v>
      </c>
      <c r="V11" s="21" t="n">
        <v>0.212922485228612</v>
      </c>
      <c r="W11" s="21" t="n">
        <v>0.204487625589404</v>
      </c>
      <c r="X11" s="21" t="n">
        <v>0.122043918832672</v>
      </c>
      <c r="Y11" s="21" t="n">
        <v>0.118951214898534</v>
      </c>
      <c r="Z11" s="21" t="n">
        <v>0.0952529756049893</v>
      </c>
      <c r="AA11" s="21" t="n">
        <v>0.19732493353505</v>
      </c>
      <c r="AB11" s="21" t="n">
        <v>0.211525877234991</v>
      </c>
      <c r="AC11" s="21" t="n">
        <v>0.12298703262015</v>
      </c>
      <c r="AD11" s="21" t="n">
        <v>0.193370276799951</v>
      </c>
      <c r="AE11" s="21"/>
      <c r="AF11" s="21" t="n">
        <v>0.1803802535689</v>
      </c>
      <c r="AG11" s="21" t="n">
        <v>0.171452873887651</v>
      </c>
      <c r="AH11" s="21" t="n">
        <v>0.161900971443031</v>
      </c>
      <c r="AI11" s="21" t="n">
        <v>0.139009180510507</v>
      </c>
      <c r="AJ11" s="21" t="n">
        <v>0</v>
      </c>
      <c r="AK11" s="21"/>
      <c r="AL11" s="21" t="n">
        <v>0.16030996055858</v>
      </c>
      <c r="AM11" s="21" t="n">
        <v>0.148551384959853</v>
      </c>
      <c r="AN11" s="21" t="n">
        <v>0</v>
      </c>
      <c r="AO11" s="21" t="n">
        <v>0.220598660561514</v>
      </c>
      <c r="AP11" s="21" t="n">
        <v>0.152239424356258</v>
      </c>
      <c r="AQ11" s="21" t="n">
        <v>0.143785098822635</v>
      </c>
      <c r="AR11" s="21" t="n">
        <v>0.249997841092569</v>
      </c>
      <c r="AS11" s="21"/>
      <c r="AT11" s="21" t="n">
        <v>0.087012280491896</v>
      </c>
      <c r="AU11" s="21" t="n">
        <v>0.212758467607064</v>
      </c>
      <c r="AV11" s="21"/>
      <c r="AW11" s="21" t="n">
        <v>0.186254383374713</v>
      </c>
      <c r="AX11" s="21" t="n">
        <v>0.12040545482112</v>
      </c>
    </row>
    <row r="12">
      <c r="B12" s="18" t="s">
        <v>69</v>
      </c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111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107</v>
      </c>
      <c r="C9" s="19" t="n">
        <v>0.104362397716379</v>
      </c>
      <c r="D9" s="19" t="n">
        <v>0.137089138724695</v>
      </c>
      <c r="E9" s="19" t="n">
        <v>0.0728299030806871</v>
      </c>
      <c r="F9" s="19"/>
      <c r="G9" s="19" t="n">
        <v>0.232842698376365</v>
      </c>
      <c r="H9" s="19" t="n">
        <v>0.199999384889564</v>
      </c>
      <c r="I9" s="19" t="n">
        <v>0.100208341200669</v>
      </c>
      <c r="J9" s="19" t="n">
        <v>0.0500615115801709</v>
      </c>
      <c r="K9" s="19" t="n">
        <v>0.0556813896633102</v>
      </c>
      <c r="L9" s="19" t="n">
        <v>0.0209874503005253</v>
      </c>
      <c r="M9" s="19"/>
      <c r="N9" s="19" t="n">
        <v>0.164368642923002</v>
      </c>
      <c r="O9" s="19" t="n">
        <v>0.052374927138892</v>
      </c>
      <c r="P9" s="19" t="n">
        <v>0.129889126520917</v>
      </c>
      <c r="Q9" s="19" t="n">
        <v>0.0719846580176697</v>
      </c>
      <c r="R9" s="19"/>
      <c r="S9" s="19" t="n">
        <v>0.201514153731777</v>
      </c>
      <c r="T9" s="19" t="n">
        <v>0.0769145806211079</v>
      </c>
      <c r="U9" s="19" t="n">
        <v>0.078004823334074</v>
      </c>
      <c r="V9" s="19" t="n">
        <v>0.114048384717787</v>
      </c>
      <c r="W9" s="19" t="n">
        <v>0.100866521203844</v>
      </c>
      <c r="X9" s="19" t="n">
        <v>0.106037888551121</v>
      </c>
      <c r="Y9" s="19" t="n">
        <v>0.0781980126774955</v>
      </c>
      <c r="Z9" s="19" t="n">
        <v>0.136935058147946</v>
      </c>
      <c r="AA9" s="19" t="n">
        <v>0.0990327562826188</v>
      </c>
      <c r="AB9" s="19" t="n">
        <v>0.0495885972098649</v>
      </c>
      <c r="AC9" s="19" t="n">
        <v>0.0517408331559895</v>
      </c>
      <c r="AD9" s="19" t="n">
        <v>0.115518156576363</v>
      </c>
      <c r="AE9" s="19"/>
      <c r="AF9" s="19" t="n">
        <v>0.0293572461923894</v>
      </c>
      <c r="AG9" s="19" t="n">
        <v>0.0689842154392878</v>
      </c>
      <c r="AH9" s="19" t="n">
        <v>0.120569853251369</v>
      </c>
      <c r="AI9" s="19" t="n">
        <v>0.24708090992022</v>
      </c>
      <c r="AJ9" s="19" t="n">
        <v>0.362704481876172</v>
      </c>
      <c r="AK9" s="19"/>
      <c r="AL9" s="19" t="n">
        <v>0.0949730371226977</v>
      </c>
      <c r="AM9" s="19" t="n">
        <v>0.107604331027226</v>
      </c>
      <c r="AN9" s="19" t="n">
        <v>0</v>
      </c>
      <c r="AO9" s="19" t="n">
        <v>0.0634002944186201</v>
      </c>
      <c r="AP9" s="19" t="n">
        <v>0.0786837251386086</v>
      </c>
      <c r="AQ9" s="19" t="n">
        <v>0.157230197040664</v>
      </c>
      <c r="AR9" s="19" t="n">
        <v>0.0666802429193815</v>
      </c>
      <c r="AS9" s="19"/>
      <c r="AT9" s="19" t="n">
        <v>0.209190691826822</v>
      </c>
      <c r="AU9" s="19" t="n">
        <v>0.0421014478571721</v>
      </c>
      <c r="AV9" s="19"/>
      <c r="AW9" s="19" t="n">
        <v>0.0719497973784279</v>
      </c>
      <c r="AX9" s="19" t="n">
        <v>0.17122213948417</v>
      </c>
    </row>
    <row r="10">
      <c r="B10" s="20" t="s">
        <v>108</v>
      </c>
      <c r="C10" s="19" t="n">
        <v>0.413820008234016</v>
      </c>
      <c r="D10" s="19" t="n">
        <v>0.488187663304564</v>
      </c>
      <c r="E10" s="19" t="n">
        <v>0.342856130065397</v>
      </c>
      <c r="F10" s="19"/>
      <c r="G10" s="19" t="n">
        <v>0.489945140781387</v>
      </c>
      <c r="H10" s="19" t="n">
        <v>0.443837294243</v>
      </c>
      <c r="I10" s="19" t="n">
        <v>0.436490779215648</v>
      </c>
      <c r="J10" s="19" t="n">
        <v>0.350564402189383</v>
      </c>
      <c r="K10" s="19" t="n">
        <v>0.377006018170799</v>
      </c>
      <c r="L10" s="19" t="n">
        <v>0.396416098631224</v>
      </c>
      <c r="M10" s="19"/>
      <c r="N10" s="19" t="n">
        <v>0.514941054052032</v>
      </c>
      <c r="O10" s="19" t="n">
        <v>0.470075873791226</v>
      </c>
      <c r="P10" s="19" t="n">
        <v>0.369942192408479</v>
      </c>
      <c r="Q10" s="19" t="n">
        <v>0.288123793516744</v>
      </c>
      <c r="R10" s="19"/>
      <c r="S10" s="19" t="n">
        <v>0.446456412889606</v>
      </c>
      <c r="T10" s="19" t="n">
        <v>0.428692540428854</v>
      </c>
      <c r="U10" s="19" t="n">
        <v>0.440717110691677</v>
      </c>
      <c r="V10" s="19" t="n">
        <v>0.406842100187672</v>
      </c>
      <c r="W10" s="19" t="n">
        <v>0.42523030323689</v>
      </c>
      <c r="X10" s="19" t="n">
        <v>0.391949966351718</v>
      </c>
      <c r="Y10" s="19" t="n">
        <v>0.402689077437185</v>
      </c>
      <c r="Z10" s="19" t="n">
        <v>0.394460702326514</v>
      </c>
      <c r="AA10" s="19" t="n">
        <v>0.424608279500738</v>
      </c>
      <c r="AB10" s="19" t="n">
        <v>0.402634100358754</v>
      </c>
      <c r="AC10" s="19" t="n">
        <v>0.397175473813973</v>
      </c>
      <c r="AD10" s="19" t="n">
        <v>0.261584509062852</v>
      </c>
      <c r="AE10" s="19"/>
      <c r="AF10" s="19" t="n">
        <v>0.261439389825175</v>
      </c>
      <c r="AG10" s="19" t="n">
        <v>0.450427153394157</v>
      </c>
      <c r="AH10" s="19" t="n">
        <v>0.455888906097636</v>
      </c>
      <c r="AI10" s="19" t="n">
        <v>0.509632886471569</v>
      </c>
      <c r="AJ10" s="19" t="n">
        <v>0.429281684840274</v>
      </c>
      <c r="AK10" s="19"/>
      <c r="AL10" s="19" t="n">
        <v>0.446124743738983</v>
      </c>
      <c r="AM10" s="19" t="n">
        <v>0.477373834513154</v>
      </c>
      <c r="AN10" s="19" t="n">
        <v>0</v>
      </c>
      <c r="AO10" s="19" t="n">
        <v>0.293175811107378</v>
      </c>
      <c r="AP10" s="19" t="n">
        <v>0.355572824521367</v>
      </c>
      <c r="AQ10" s="19" t="n">
        <v>0.38778334039838</v>
      </c>
      <c r="AR10" s="19" t="n">
        <v>0.275083332510166</v>
      </c>
      <c r="AS10" s="19"/>
      <c r="AT10" s="19" t="n">
        <v>0.633429630992247</v>
      </c>
      <c r="AU10" s="19" t="n">
        <v>0.28338667601987</v>
      </c>
      <c r="AV10" s="19"/>
      <c r="AW10" s="19" t="n">
        <v>0.326662507413256</v>
      </c>
      <c r="AX10" s="19" t="n">
        <v>0.550998280747431</v>
      </c>
    </row>
    <row r="11">
      <c r="B11" s="20" t="s">
        <v>109</v>
      </c>
      <c r="C11" s="19" t="n">
        <v>0.369739863354133</v>
      </c>
      <c r="D11" s="19" t="n">
        <v>0.306071677487059</v>
      </c>
      <c r="E11" s="19" t="n">
        <v>0.431435445770754</v>
      </c>
      <c r="F11" s="19"/>
      <c r="G11" s="19" t="n">
        <v>0.234748921095599</v>
      </c>
      <c r="H11" s="19" t="n">
        <v>0.274827704676328</v>
      </c>
      <c r="I11" s="19" t="n">
        <v>0.354249784967577</v>
      </c>
      <c r="J11" s="19" t="n">
        <v>0.516856693077892</v>
      </c>
      <c r="K11" s="19" t="n">
        <v>0.403299320490021</v>
      </c>
      <c r="L11" s="19" t="n">
        <v>0.407270715622676</v>
      </c>
      <c r="M11" s="19"/>
      <c r="N11" s="19" t="n">
        <v>0.259653605364254</v>
      </c>
      <c r="O11" s="19" t="n">
        <v>0.38052564416058</v>
      </c>
      <c r="P11" s="19" t="n">
        <v>0.384242360703583</v>
      </c>
      <c r="Q11" s="19" t="n">
        <v>0.467507771755277</v>
      </c>
      <c r="R11" s="19"/>
      <c r="S11" s="19" t="n">
        <v>0.287868278851187</v>
      </c>
      <c r="T11" s="19" t="n">
        <v>0.410849556306424</v>
      </c>
      <c r="U11" s="19" t="n">
        <v>0.34936368847853</v>
      </c>
      <c r="V11" s="19" t="n">
        <v>0.412053158073203</v>
      </c>
      <c r="W11" s="19" t="n">
        <v>0.369231655537548</v>
      </c>
      <c r="X11" s="19" t="n">
        <v>0.386930834880739</v>
      </c>
      <c r="Y11" s="19" t="n">
        <v>0.397810155525595</v>
      </c>
      <c r="Z11" s="19" t="n">
        <v>0.353580221752221</v>
      </c>
      <c r="AA11" s="19" t="n">
        <v>0.371155546665849</v>
      </c>
      <c r="AB11" s="19" t="n">
        <v>0.368507731508519</v>
      </c>
      <c r="AC11" s="19" t="n">
        <v>0.349561701589868</v>
      </c>
      <c r="AD11" s="19" t="n">
        <v>0.428872813490282</v>
      </c>
      <c r="AE11" s="19"/>
      <c r="AF11" s="19" t="n">
        <v>0.499803318314535</v>
      </c>
      <c r="AG11" s="19" t="n">
        <v>0.388352668836993</v>
      </c>
      <c r="AH11" s="19" t="n">
        <v>0.347603811903815</v>
      </c>
      <c r="AI11" s="19" t="n">
        <v>0.216330040715158</v>
      </c>
      <c r="AJ11" s="19" t="n">
        <v>0.130705706607438</v>
      </c>
      <c r="AK11" s="19"/>
      <c r="AL11" s="19" t="n">
        <v>0.330845369428735</v>
      </c>
      <c r="AM11" s="19" t="n">
        <v>0.328042997775469</v>
      </c>
      <c r="AN11" s="19" t="n">
        <v>0</v>
      </c>
      <c r="AO11" s="19" t="n">
        <v>0.471692920405471</v>
      </c>
      <c r="AP11" s="19" t="n">
        <v>0.418284169142501</v>
      </c>
      <c r="AQ11" s="19" t="n">
        <v>0.376931479069708</v>
      </c>
      <c r="AR11" s="19" t="n">
        <v>0.560619741033309</v>
      </c>
      <c r="AS11" s="19"/>
      <c r="AT11" s="19" t="n">
        <v>0.154535335103062</v>
      </c>
      <c r="AU11" s="19" t="n">
        <v>0.497556865973652</v>
      </c>
      <c r="AV11" s="19"/>
      <c r="AW11" s="19" t="n">
        <v>0.44881452100631</v>
      </c>
      <c r="AX11" s="19" t="n">
        <v>0.232326247425578</v>
      </c>
    </row>
    <row r="12">
      <c r="B12" s="20" t="s">
        <v>110</v>
      </c>
      <c r="C12" s="21" t="n">
        <v>0.112077730695473</v>
      </c>
      <c r="D12" s="21" t="n">
        <v>0.0686515204836813</v>
      </c>
      <c r="E12" s="21" t="n">
        <v>0.152878521083161</v>
      </c>
      <c r="F12" s="21"/>
      <c r="G12" s="21" t="n">
        <v>0.0424632397466495</v>
      </c>
      <c r="H12" s="21" t="n">
        <v>0.0813356161911083</v>
      </c>
      <c r="I12" s="21" t="n">
        <v>0.109051094616107</v>
      </c>
      <c r="J12" s="21" t="n">
        <v>0.0825173931525547</v>
      </c>
      <c r="K12" s="21" t="n">
        <v>0.16401327167587</v>
      </c>
      <c r="L12" s="21" t="n">
        <v>0.175325735445575</v>
      </c>
      <c r="M12" s="21"/>
      <c r="N12" s="21" t="n">
        <v>0.0610366976607115</v>
      </c>
      <c r="O12" s="21" t="n">
        <v>0.0970235549093022</v>
      </c>
      <c r="P12" s="21" t="n">
        <v>0.115926320367022</v>
      </c>
      <c r="Q12" s="21" t="n">
        <v>0.172383776710309</v>
      </c>
      <c r="R12" s="21"/>
      <c r="S12" s="21" t="n">
        <v>0.0641611545274298</v>
      </c>
      <c r="T12" s="21" t="n">
        <v>0.0835433226436138</v>
      </c>
      <c r="U12" s="21" t="n">
        <v>0.131914377495719</v>
      </c>
      <c r="V12" s="21" t="n">
        <v>0.0670563570213375</v>
      </c>
      <c r="W12" s="21" t="n">
        <v>0.104671520021718</v>
      </c>
      <c r="X12" s="21" t="n">
        <v>0.115081310216421</v>
      </c>
      <c r="Y12" s="21" t="n">
        <v>0.121302754359724</v>
      </c>
      <c r="Z12" s="21" t="n">
        <v>0.115024017773319</v>
      </c>
      <c r="AA12" s="21" t="n">
        <v>0.105203417550794</v>
      </c>
      <c r="AB12" s="21" t="n">
        <v>0.179269570922862</v>
      </c>
      <c r="AC12" s="21" t="n">
        <v>0.201521991440169</v>
      </c>
      <c r="AD12" s="21" t="n">
        <v>0.194024520870503</v>
      </c>
      <c r="AE12" s="21"/>
      <c r="AF12" s="21" t="n">
        <v>0.2094000456679</v>
      </c>
      <c r="AG12" s="21" t="n">
        <v>0.0922359623295626</v>
      </c>
      <c r="AH12" s="21" t="n">
        <v>0.0759374287471797</v>
      </c>
      <c r="AI12" s="21" t="n">
        <v>0.0269561628930525</v>
      </c>
      <c r="AJ12" s="21" t="n">
        <v>0.0773081266761163</v>
      </c>
      <c r="AK12" s="21"/>
      <c r="AL12" s="21" t="n">
        <v>0.128056849709584</v>
      </c>
      <c r="AM12" s="21" t="n">
        <v>0.0869788366841517</v>
      </c>
      <c r="AN12" s="21" t="n">
        <v>0</v>
      </c>
      <c r="AO12" s="21" t="n">
        <v>0.171730974068531</v>
      </c>
      <c r="AP12" s="21" t="n">
        <v>0.147459281197523</v>
      </c>
      <c r="AQ12" s="21" t="n">
        <v>0.0780549834912482</v>
      </c>
      <c r="AR12" s="21" t="n">
        <v>0.0976166835371438</v>
      </c>
      <c r="AS12" s="21"/>
      <c r="AT12" s="21" t="n">
        <v>0.00284434207786908</v>
      </c>
      <c r="AU12" s="21" t="n">
        <v>0.176955010149306</v>
      </c>
      <c r="AV12" s="21"/>
      <c r="AW12" s="21" t="n">
        <v>0.152573174202007</v>
      </c>
      <c r="AX12" s="21" t="n">
        <v>0.0454533323428209</v>
      </c>
    </row>
    <row r="13">
      <c r="B13" s="18"/>
    </row>
    <row r="14">
      <c r="B14" t="s">
        <v>70</v>
      </c>
    </row>
    <row r="15">
      <c r="B15" t="s">
        <v>71</v>
      </c>
    </row>
    <row r="17">
      <c r="B17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120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498</v>
      </c>
      <c r="D7" s="11" t="n">
        <v>285</v>
      </c>
      <c r="E7" s="11" t="n">
        <v>212</v>
      </c>
      <c r="F7" s="11"/>
      <c r="G7" s="11" t="n">
        <v>87</v>
      </c>
      <c r="H7" s="11" t="n">
        <v>82</v>
      </c>
      <c r="I7" s="11" t="n">
        <v>91</v>
      </c>
      <c r="J7" s="11" t="n">
        <v>80</v>
      </c>
      <c r="K7" s="11" t="n">
        <v>69</v>
      </c>
      <c r="L7" s="11" t="n">
        <v>89</v>
      </c>
      <c r="M7" s="11"/>
      <c r="N7" s="11" t="n">
        <v>191</v>
      </c>
      <c r="O7" s="11" t="n">
        <v>138</v>
      </c>
      <c r="P7" s="11" t="n">
        <v>93</v>
      </c>
      <c r="Q7" s="11" t="n">
        <v>75</v>
      </c>
      <c r="R7" s="11"/>
      <c r="S7" s="11" t="n">
        <v>86</v>
      </c>
      <c r="T7" s="11" t="n">
        <v>64</v>
      </c>
      <c r="U7" s="11" t="n">
        <v>40</v>
      </c>
      <c r="V7" s="11" t="n">
        <v>39</v>
      </c>
      <c r="W7" s="11" t="n">
        <v>34</v>
      </c>
      <c r="X7" s="11" t="n">
        <v>39</v>
      </c>
      <c r="Y7" s="11" t="n">
        <v>44</v>
      </c>
      <c r="Z7" s="11" t="n">
        <v>22</v>
      </c>
      <c r="AA7" s="11" t="n">
        <v>53</v>
      </c>
      <c r="AB7" s="11" t="n">
        <v>41</v>
      </c>
      <c r="AC7" s="11" t="n">
        <v>25</v>
      </c>
      <c r="AD7" s="11" t="n">
        <v>11</v>
      </c>
      <c r="AE7" s="11"/>
      <c r="AF7" s="11" t="n">
        <v>68</v>
      </c>
      <c r="AG7" s="11" t="n">
        <v>98</v>
      </c>
      <c r="AH7" s="11" t="n">
        <v>165</v>
      </c>
      <c r="AI7" s="11" t="n">
        <v>100</v>
      </c>
      <c r="AJ7" s="11" t="n">
        <v>10</v>
      </c>
      <c r="AK7" s="11"/>
      <c r="AL7" s="11" t="n">
        <v>206</v>
      </c>
      <c r="AM7" s="11" t="n">
        <v>132</v>
      </c>
      <c r="AN7" s="11" t="n">
        <v>0</v>
      </c>
      <c r="AO7" s="11" t="n">
        <v>23</v>
      </c>
      <c r="AP7" s="11" t="n">
        <v>30</v>
      </c>
      <c r="AQ7" s="11" t="n">
        <v>89</v>
      </c>
      <c r="AR7" s="11" t="n">
        <v>15</v>
      </c>
      <c r="AS7" s="11"/>
      <c r="AT7" s="11" t="n">
        <v>374</v>
      </c>
      <c r="AU7" s="11" t="n">
        <v>124</v>
      </c>
      <c r="AV7" s="11"/>
      <c r="AW7" s="11" t="n">
        <v>193</v>
      </c>
      <c r="AX7" s="11" t="n">
        <v>284</v>
      </c>
    </row>
    <row r="8" ht="30" customHeight="1">
      <c r="B8" s="12" t="s">
        <v>20</v>
      </c>
      <c r="C8" s="12" t="n">
        <v>499</v>
      </c>
      <c r="D8" s="12" t="n">
        <v>287</v>
      </c>
      <c r="E8" s="12" t="n">
        <v>212</v>
      </c>
      <c r="F8" s="12"/>
      <c r="G8" s="12" t="n">
        <v>80</v>
      </c>
      <c r="H8" s="12" t="n">
        <v>97</v>
      </c>
      <c r="I8" s="12" t="n">
        <v>88</v>
      </c>
      <c r="J8" s="12" t="n">
        <v>76</v>
      </c>
      <c r="K8" s="12" t="n">
        <v>66</v>
      </c>
      <c r="L8" s="12" t="n">
        <v>93</v>
      </c>
      <c r="M8" s="12"/>
      <c r="N8" s="12" t="n">
        <v>186</v>
      </c>
      <c r="O8" s="12" t="n">
        <v>139</v>
      </c>
      <c r="P8" s="12" t="n">
        <v>96</v>
      </c>
      <c r="Q8" s="12" t="n">
        <v>78</v>
      </c>
      <c r="R8" s="12"/>
      <c r="S8" s="12" t="n">
        <v>83</v>
      </c>
      <c r="T8" s="12" t="n">
        <v>73</v>
      </c>
      <c r="U8" s="12" t="n">
        <v>40</v>
      </c>
      <c r="V8" s="12" t="n">
        <v>40</v>
      </c>
      <c r="W8" s="12" t="n">
        <v>32</v>
      </c>
      <c r="X8" s="12" t="n">
        <v>39</v>
      </c>
      <c r="Y8" s="12" t="n">
        <v>42</v>
      </c>
      <c r="Z8" s="12" t="n">
        <v>20</v>
      </c>
      <c r="AA8" s="12" t="n">
        <v>57</v>
      </c>
      <c r="AB8" s="12" t="n">
        <v>40</v>
      </c>
      <c r="AC8" s="12" t="n">
        <v>23</v>
      </c>
      <c r="AD8" s="12" t="n">
        <v>10</v>
      </c>
      <c r="AE8" s="12"/>
      <c r="AF8" s="12" t="n">
        <v>69</v>
      </c>
      <c r="AG8" s="12" t="n">
        <v>96</v>
      </c>
      <c r="AH8" s="12" t="n">
        <v>166</v>
      </c>
      <c r="AI8" s="12" t="n">
        <v>100</v>
      </c>
      <c r="AJ8" s="12" t="n">
        <v>10</v>
      </c>
      <c r="AK8" s="12"/>
      <c r="AL8" s="12" t="n">
        <v>204</v>
      </c>
      <c r="AM8" s="12" t="n">
        <v>131</v>
      </c>
      <c r="AN8" s="12" t="n">
        <v>0</v>
      </c>
      <c r="AO8" s="12" t="n">
        <v>23</v>
      </c>
      <c r="AP8" s="12" t="n">
        <v>32</v>
      </c>
      <c r="AQ8" s="12" t="n">
        <v>92</v>
      </c>
      <c r="AR8" s="12" t="n">
        <v>14</v>
      </c>
      <c r="AS8" s="12"/>
      <c r="AT8" s="12" t="n">
        <v>376</v>
      </c>
      <c r="AU8" s="12" t="n">
        <v>123</v>
      </c>
      <c r="AV8" s="12"/>
      <c r="AW8" s="12" t="n">
        <v>194</v>
      </c>
      <c r="AX8" s="12" t="n">
        <v>285</v>
      </c>
    </row>
    <row r="9">
      <c r="B9" s="20" t="s">
        <v>112</v>
      </c>
      <c r="C9" s="19" t="n">
        <v>0.671635328296544</v>
      </c>
      <c r="D9" s="19" t="n">
        <v>0.708927119966228</v>
      </c>
      <c r="E9" s="19" t="n">
        <v>0.624179157757648</v>
      </c>
      <c r="F9" s="19"/>
      <c r="G9" s="19" t="n">
        <v>0.652365486705322</v>
      </c>
      <c r="H9" s="19" t="n">
        <v>0.635429209213683</v>
      </c>
      <c r="I9" s="19" t="n">
        <v>0.619976941297943</v>
      </c>
      <c r="J9" s="19" t="n">
        <v>0.705785587821482</v>
      </c>
      <c r="K9" s="19" t="n">
        <v>0.754727067881167</v>
      </c>
      <c r="L9" s="19" t="n">
        <v>0.687875681328287</v>
      </c>
      <c r="M9" s="19"/>
      <c r="N9" s="19" t="n">
        <v>0.726649514880539</v>
      </c>
      <c r="O9" s="19" t="n">
        <v>0.729989240151478</v>
      </c>
      <c r="P9" s="19" t="n">
        <v>0.55205616476033</v>
      </c>
      <c r="Q9" s="19" t="n">
        <v>0.593232736315057</v>
      </c>
      <c r="R9" s="19"/>
      <c r="S9" s="19" t="n">
        <v>0.613823559172493</v>
      </c>
      <c r="T9" s="19" t="n">
        <v>0.706086090658075</v>
      </c>
      <c r="U9" s="19" t="n">
        <v>0.660525760316884</v>
      </c>
      <c r="V9" s="19" t="n">
        <v>0.630251417547101</v>
      </c>
      <c r="W9" s="19" t="n">
        <v>0.732886176946852</v>
      </c>
      <c r="X9" s="19" t="n">
        <v>0.576962602516872</v>
      </c>
      <c r="Y9" s="19" t="n">
        <v>0.706055193943412</v>
      </c>
      <c r="Z9" s="19" t="n">
        <v>0.780920569335658</v>
      </c>
      <c r="AA9" s="19" t="n">
        <v>0.736565943211373</v>
      </c>
      <c r="AB9" s="19" t="n">
        <v>0.656088864122948</v>
      </c>
      <c r="AC9" s="19" t="n">
        <v>0.697634475020197</v>
      </c>
      <c r="AD9" s="19" t="n">
        <v>0.552636386556124</v>
      </c>
      <c r="AE9" s="19"/>
      <c r="AF9" s="19" t="n">
        <v>0.565086634874744</v>
      </c>
      <c r="AG9" s="19" t="n">
        <v>0.689631495950673</v>
      </c>
      <c r="AH9" s="19" t="n">
        <v>0.704952102836156</v>
      </c>
      <c r="AI9" s="19" t="n">
        <v>0.629547723395379</v>
      </c>
      <c r="AJ9" s="19" t="n">
        <v>0.403276036934801</v>
      </c>
      <c r="AK9" s="19"/>
      <c r="AL9" s="19" t="n">
        <v>0.702034313702846</v>
      </c>
      <c r="AM9" s="19" t="n">
        <v>0.633926563957501</v>
      </c>
      <c r="AN9" s="19" t="n">
        <v>0</v>
      </c>
      <c r="AO9" s="19" t="n">
        <v>0.542369777495197</v>
      </c>
      <c r="AP9" s="19" t="n">
        <v>0.570875238472946</v>
      </c>
      <c r="AQ9" s="19" t="n">
        <v>0.73928567332416</v>
      </c>
      <c r="AR9" s="19" t="n">
        <v>0.654238336576767</v>
      </c>
      <c r="AS9" s="19"/>
      <c r="AT9" s="19" t="n">
        <v>0.694048405860162</v>
      </c>
      <c r="AU9" s="19" t="n">
        <v>0.603007043401532</v>
      </c>
      <c r="AV9" s="19"/>
      <c r="AW9" s="19" t="n">
        <v>0.634511465154185</v>
      </c>
      <c r="AX9" s="19" t="n">
        <v>0.707188938369435</v>
      </c>
    </row>
    <row r="10">
      <c r="B10" s="20" t="s">
        <v>113</v>
      </c>
      <c r="C10" s="19" t="n">
        <v>0.473172097821117</v>
      </c>
      <c r="D10" s="19" t="n">
        <v>0.478432942930667</v>
      </c>
      <c r="E10" s="19" t="n">
        <v>0.468197887491793</v>
      </c>
      <c r="F10" s="19"/>
      <c r="G10" s="19" t="n">
        <v>0.508192298837512</v>
      </c>
      <c r="H10" s="19" t="n">
        <v>0.559916008018309</v>
      </c>
      <c r="I10" s="19" t="n">
        <v>0.502035668156279</v>
      </c>
      <c r="J10" s="19" t="n">
        <v>0.368689382442834</v>
      </c>
      <c r="K10" s="19" t="n">
        <v>0.398465596220203</v>
      </c>
      <c r="L10" s="19" t="n">
        <v>0.46414673068172</v>
      </c>
      <c r="M10" s="19"/>
      <c r="N10" s="19" t="n">
        <v>0.522598802107744</v>
      </c>
      <c r="O10" s="19" t="n">
        <v>0.49545361737744</v>
      </c>
      <c r="P10" s="19" t="n">
        <v>0.439179658308825</v>
      </c>
      <c r="Q10" s="19" t="n">
        <v>0.363977444643613</v>
      </c>
      <c r="R10" s="19"/>
      <c r="S10" s="19" t="n">
        <v>0.555772268763226</v>
      </c>
      <c r="T10" s="19" t="n">
        <v>0.523545612125882</v>
      </c>
      <c r="U10" s="19" t="n">
        <v>0.377612503385793</v>
      </c>
      <c r="V10" s="19" t="n">
        <v>0.401786504271035</v>
      </c>
      <c r="W10" s="19" t="n">
        <v>0.263369000389593</v>
      </c>
      <c r="X10" s="19" t="n">
        <v>0.530242248495561</v>
      </c>
      <c r="Y10" s="19" t="n">
        <v>0.500634342110778</v>
      </c>
      <c r="Z10" s="19" t="n">
        <v>0.4963647938843</v>
      </c>
      <c r="AA10" s="19" t="n">
        <v>0.494725241666916</v>
      </c>
      <c r="AB10" s="19" t="n">
        <v>0.421744384832432</v>
      </c>
      <c r="AC10" s="19" t="n">
        <v>0.508164540488173</v>
      </c>
      <c r="AD10" s="19" t="n">
        <v>0.374437646554926</v>
      </c>
      <c r="AE10" s="19"/>
      <c r="AF10" s="19" t="n">
        <v>0.317247824627774</v>
      </c>
      <c r="AG10" s="19" t="n">
        <v>0.437811578042579</v>
      </c>
      <c r="AH10" s="19" t="n">
        <v>0.541278848694997</v>
      </c>
      <c r="AI10" s="19" t="n">
        <v>0.519781677438736</v>
      </c>
      <c r="AJ10" s="19" t="n">
        <v>0.698153911064616</v>
      </c>
      <c r="AK10" s="19"/>
      <c r="AL10" s="19" t="n">
        <v>0.452538046783717</v>
      </c>
      <c r="AM10" s="19" t="n">
        <v>0.475332084775718</v>
      </c>
      <c r="AN10" s="19" t="n">
        <v>0</v>
      </c>
      <c r="AO10" s="19" t="n">
        <v>0.121700534732716</v>
      </c>
      <c r="AP10" s="19" t="n">
        <v>0.542730493798294</v>
      </c>
      <c r="AQ10" s="19" t="n">
        <v>0.575587930287796</v>
      </c>
      <c r="AR10" s="19" t="n">
        <v>0.537901628467938</v>
      </c>
      <c r="AS10" s="19"/>
      <c r="AT10" s="19" t="n">
        <v>0.502601419325207</v>
      </c>
      <c r="AU10" s="19" t="n">
        <v>0.383060248847372</v>
      </c>
      <c r="AV10" s="19"/>
      <c r="AW10" s="19" t="n">
        <v>0.43516698026799</v>
      </c>
      <c r="AX10" s="19" t="n">
        <v>0.504568240940899</v>
      </c>
    </row>
    <row r="11">
      <c r="B11" s="20" t="s">
        <v>114</v>
      </c>
      <c r="C11" s="19" t="n">
        <v>0.330010311084517</v>
      </c>
      <c r="D11" s="19" t="n">
        <v>0.315604735098407</v>
      </c>
      <c r="E11" s="19" t="n">
        <v>0.351022371006513</v>
      </c>
      <c r="F11" s="19"/>
      <c r="G11" s="19" t="n">
        <v>0.18356815721775</v>
      </c>
      <c r="H11" s="19" t="n">
        <v>0.285532491526319</v>
      </c>
      <c r="I11" s="19" t="n">
        <v>0.271199905437172</v>
      </c>
      <c r="J11" s="19" t="n">
        <v>0.342796307740857</v>
      </c>
      <c r="K11" s="19" t="n">
        <v>0.487185111590924</v>
      </c>
      <c r="L11" s="19" t="n">
        <v>0.436959121053135</v>
      </c>
      <c r="M11" s="19"/>
      <c r="N11" s="19" t="n">
        <v>0.364992189803366</v>
      </c>
      <c r="O11" s="19" t="n">
        <v>0.326718717276395</v>
      </c>
      <c r="P11" s="19" t="n">
        <v>0.301053219924795</v>
      </c>
      <c r="Q11" s="19" t="n">
        <v>0.292627149013212</v>
      </c>
      <c r="R11" s="19"/>
      <c r="S11" s="19" t="n">
        <v>0.278907768893252</v>
      </c>
      <c r="T11" s="19" t="n">
        <v>0.333409103744338</v>
      </c>
      <c r="U11" s="19" t="n">
        <v>0.29040559840411</v>
      </c>
      <c r="V11" s="19" t="n">
        <v>0.235000295133742</v>
      </c>
      <c r="W11" s="19" t="n">
        <v>0.379419543356313</v>
      </c>
      <c r="X11" s="19" t="n">
        <v>0.373143441239943</v>
      </c>
      <c r="Y11" s="19" t="n">
        <v>0.28570308191128</v>
      </c>
      <c r="Z11" s="19" t="n">
        <v>0.500998884937392</v>
      </c>
      <c r="AA11" s="19" t="n">
        <v>0.408610995344639</v>
      </c>
      <c r="AB11" s="19" t="n">
        <v>0.289025750222521</v>
      </c>
      <c r="AC11" s="19" t="n">
        <v>0.399880748632445</v>
      </c>
      <c r="AD11" s="19" t="n">
        <v>0.33353671439323</v>
      </c>
      <c r="AE11" s="19"/>
      <c r="AF11" s="19" t="n">
        <v>0.347484015621847</v>
      </c>
      <c r="AG11" s="19" t="n">
        <v>0.283148518050298</v>
      </c>
      <c r="AH11" s="19" t="n">
        <v>0.38958639501125</v>
      </c>
      <c r="AI11" s="19" t="n">
        <v>0.288826977144351</v>
      </c>
      <c r="AJ11" s="19" t="n">
        <v>0.201370260101634</v>
      </c>
      <c r="AK11" s="19"/>
      <c r="AL11" s="19" t="n">
        <v>0.387112587093183</v>
      </c>
      <c r="AM11" s="19" t="n">
        <v>0.317028575282571</v>
      </c>
      <c r="AN11" s="19" t="n">
        <v>0</v>
      </c>
      <c r="AO11" s="19" t="n">
        <v>0.228800424615764</v>
      </c>
      <c r="AP11" s="19" t="n">
        <v>0.341281082714269</v>
      </c>
      <c r="AQ11" s="19" t="n">
        <v>0.263061834213127</v>
      </c>
      <c r="AR11" s="19" t="n">
        <v>0.197455964287899</v>
      </c>
      <c r="AS11" s="19"/>
      <c r="AT11" s="19" t="n">
        <v>0.331109690239524</v>
      </c>
      <c r="AU11" s="19" t="n">
        <v>0.32664403951189</v>
      </c>
      <c r="AV11" s="19"/>
      <c r="AW11" s="19" t="n">
        <v>0.26159379177593</v>
      </c>
      <c r="AX11" s="19" t="n">
        <v>0.366763184110082</v>
      </c>
    </row>
    <row r="12">
      <c r="B12" s="20" t="s">
        <v>115</v>
      </c>
      <c r="C12" s="19" t="n">
        <v>0.257862473932409</v>
      </c>
      <c r="D12" s="19" t="n">
        <v>0.29416880648925</v>
      </c>
      <c r="E12" s="19" t="n">
        <v>0.209859785754231</v>
      </c>
      <c r="F12" s="19"/>
      <c r="G12" s="19" t="n">
        <v>0.221203409961441</v>
      </c>
      <c r="H12" s="19" t="n">
        <v>0.257282770069688</v>
      </c>
      <c r="I12" s="19" t="n">
        <v>0.284992635264812</v>
      </c>
      <c r="J12" s="19" t="n">
        <v>0.252022831848017</v>
      </c>
      <c r="K12" s="19" t="n">
        <v>0.28604042680924</v>
      </c>
      <c r="L12" s="19" t="n">
        <v>0.249371980659736</v>
      </c>
      <c r="M12" s="19"/>
      <c r="N12" s="19" t="n">
        <v>0.254507671134399</v>
      </c>
      <c r="O12" s="19" t="n">
        <v>0.266089632697089</v>
      </c>
      <c r="P12" s="19" t="n">
        <v>0.295621255095421</v>
      </c>
      <c r="Q12" s="19" t="n">
        <v>0.208100921241075</v>
      </c>
      <c r="R12" s="19"/>
      <c r="S12" s="19" t="n">
        <v>0.342967269214261</v>
      </c>
      <c r="T12" s="19" t="n">
        <v>0.268141153160147</v>
      </c>
      <c r="U12" s="19" t="n">
        <v>0.225617796846375</v>
      </c>
      <c r="V12" s="19" t="n">
        <v>0.276061218854772</v>
      </c>
      <c r="W12" s="19" t="n">
        <v>0.288928172158431</v>
      </c>
      <c r="X12" s="19" t="n">
        <v>0.182713558397398</v>
      </c>
      <c r="Y12" s="19" t="n">
        <v>0.248279236417779</v>
      </c>
      <c r="Z12" s="19" t="n">
        <v>0.190480551865955</v>
      </c>
      <c r="AA12" s="19" t="n">
        <v>0.262856633434352</v>
      </c>
      <c r="AB12" s="19" t="n">
        <v>0.213757894112784</v>
      </c>
      <c r="AC12" s="19" t="n">
        <v>0.200027322333336</v>
      </c>
      <c r="AD12" s="19" t="n">
        <v>0.183284661004344</v>
      </c>
      <c r="AE12" s="19"/>
      <c r="AF12" s="19" t="n">
        <v>0.198017693827526</v>
      </c>
      <c r="AG12" s="19" t="n">
        <v>0.235753441185601</v>
      </c>
      <c r="AH12" s="19" t="n">
        <v>0.303315291509665</v>
      </c>
      <c r="AI12" s="19" t="n">
        <v>0.245041382762509</v>
      </c>
      <c r="AJ12" s="19" t="n">
        <v>0.289810264950028</v>
      </c>
      <c r="AK12" s="19"/>
      <c r="AL12" s="19" t="n">
        <v>0.303498840142449</v>
      </c>
      <c r="AM12" s="19" t="n">
        <v>0.245709097303502</v>
      </c>
      <c r="AN12" s="19" t="n">
        <v>0</v>
      </c>
      <c r="AO12" s="19" t="n">
        <v>0.130564847255213</v>
      </c>
      <c r="AP12" s="19" t="n">
        <v>0.384808946817808</v>
      </c>
      <c r="AQ12" s="19" t="n">
        <v>0.168118583858943</v>
      </c>
      <c r="AR12" s="19" t="n">
        <v>0.202844172348901</v>
      </c>
      <c r="AS12" s="19"/>
      <c r="AT12" s="19" t="n">
        <v>0.31350728072377</v>
      </c>
      <c r="AU12" s="19" t="n">
        <v>0.0874794623818529</v>
      </c>
      <c r="AV12" s="19"/>
      <c r="AW12" s="19" t="n">
        <v>0.207591173359986</v>
      </c>
      <c r="AX12" s="19" t="n">
        <v>0.303286765433517</v>
      </c>
    </row>
    <row r="13">
      <c r="B13" s="20" t="s">
        <v>116</v>
      </c>
      <c r="C13" s="19" t="n">
        <v>0.234976005068362</v>
      </c>
      <c r="D13" s="19" t="n">
        <v>0.253907515706336</v>
      </c>
      <c r="E13" s="19" t="n">
        <v>0.210402579224393</v>
      </c>
      <c r="F13" s="19"/>
      <c r="G13" s="19" t="n">
        <v>0.307534196745039</v>
      </c>
      <c r="H13" s="19" t="n">
        <v>0.300941553078265</v>
      </c>
      <c r="I13" s="19" t="n">
        <v>0.258548116603406</v>
      </c>
      <c r="J13" s="19" t="n">
        <v>0.325374701333795</v>
      </c>
      <c r="K13" s="19" t="n">
        <v>0.199868736854954</v>
      </c>
      <c r="L13" s="19" t="n">
        <v>0.0314320620688125</v>
      </c>
      <c r="M13" s="19"/>
      <c r="N13" s="19" t="n">
        <v>0.334019865166822</v>
      </c>
      <c r="O13" s="19" t="n">
        <v>0.186120772037392</v>
      </c>
      <c r="P13" s="19" t="n">
        <v>0.214954939550548</v>
      </c>
      <c r="Q13" s="19" t="n">
        <v>0.113574085673368</v>
      </c>
      <c r="R13" s="19"/>
      <c r="S13" s="19" t="n">
        <v>0.295068303780727</v>
      </c>
      <c r="T13" s="19" t="n">
        <v>0.222320477010322</v>
      </c>
      <c r="U13" s="19" t="n">
        <v>0.185849892643062</v>
      </c>
      <c r="V13" s="19" t="n">
        <v>0.221431368804019</v>
      </c>
      <c r="W13" s="19" t="n">
        <v>0.343338332450169</v>
      </c>
      <c r="X13" s="19" t="n">
        <v>0.169833080746058</v>
      </c>
      <c r="Y13" s="19" t="n">
        <v>0.202652097778947</v>
      </c>
      <c r="Z13" s="19" t="n">
        <v>0.36896415699813</v>
      </c>
      <c r="AA13" s="19" t="n">
        <v>0.221765426782243</v>
      </c>
      <c r="AB13" s="19" t="n">
        <v>0.263334069645481</v>
      </c>
      <c r="AC13" s="19" t="n">
        <v>0.074389204133321</v>
      </c>
      <c r="AD13" s="19" t="n">
        <v>0.18856773393656</v>
      </c>
      <c r="AE13" s="19"/>
      <c r="AF13" s="19" t="n">
        <v>0.0993595188763738</v>
      </c>
      <c r="AG13" s="19" t="n">
        <v>0.186595782248007</v>
      </c>
      <c r="AH13" s="19" t="n">
        <v>0.298073403595583</v>
      </c>
      <c r="AI13" s="19" t="n">
        <v>0.338775491608272</v>
      </c>
      <c r="AJ13" s="19" t="n">
        <v>0.194975698997561</v>
      </c>
      <c r="AK13" s="19"/>
      <c r="AL13" s="19" t="n">
        <v>0.155546748446725</v>
      </c>
      <c r="AM13" s="19" t="n">
        <v>0.32233596348636</v>
      </c>
      <c r="AN13" s="19" t="n">
        <v>0</v>
      </c>
      <c r="AO13" s="19" t="n">
        <v>0.123281198691456</v>
      </c>
      <c r="AP13" s="19" t="n">
        <v>0.20159073849418</v>
      </c>
      <c r="AQ13" s="19" t="n">
        <v>0.329359313238575</v>
      </c>
      <c r="AR13" s="19" t="n">
        <v>0.274465286899829</v>
      </c>
      <c r="AS13" s="19"/>
      <c r="AT13" s="19" t="n">
        <v>0.260859895514737</v>
      </c>
      <c r="AU13" s="19" t="n">
        <v>0.155720177629985</v>
      </c>
      <c r="AV13" s="19"/>
      <c r="AW13" s="19" t="n">
        <v>0.20465606284144</v>
      </c>
      <c r="AX13" s="19" t="n">
        <v>0.262452493856857</v>
      </c>
    </row>
    <row r="14">
      <c r="B14" s="20" t="s">
        <v>117</v>
      </c>
      <c r="C14" s="19" t="n">
        <v>0.224926758483806</v>
      </c>
      <c r="D14" s="19" t="n">
        <v>0.212500618370192</v>
      </c>
      <c r="E14" s="19" t="n">
        <v>0.242779996429489</v>
      </c>
      <c r="F14" s="19"/>
      <c r="G14" s="19" t="n">
        <v>0.266602539894864</v>
      </c>
      <c r="H14" s="19" t="n">
        <v>0.309858695507127</v>
      </c>
      <c r="I14" s="19" t="n">
        <v>0.251342991184326</v>
      </c>
      <c r="J14" s="19" t="n">
        <v>0.211841748339325</v>
      </c>
      <c r="K14" s="19" t="n">
        <v>0.132906386175472</v>
      </c>
      <c r="L14" s="19" t="n">
        <v>0.151362562099966</v>
      </c>
      <c r="M14" s="19"/>
      <c r="N14" s="19" t="n">
        <v>0.21035936506368</v>
      </c>
      <c r="O14" s="19" t="n">
        <v>0.236322294395939</v>
      </c>
      <c r="P14" s="19" t="n">
        <v>0.26936086105594</v>
      </c>
      <c r="Q14" s="19" t="n">
        <v>0.187586090476096</v>
      </c>
      <c r="R14" s="19"/>
      <c r="S14" s="19" t="n">
        <v>0.205269665158856</v>
      </c>
      <c r="T14" s="19" t="n">
        <v>0.273625897954541</v>
      </c>
      <c r="U14" s="19" t="n">
        <v>0.172650804937511</v>
      </c>
      <c r="V14" s="19" t="n">
        <v>0.182906750335657</v>
      </c>
      <c r="W14" s="19" t="n">
        <v>0.293385029682398</v>
      </c>
      <c r="X14" s="19" t="n">
        <v>0.239407444250824</v>
      </c>
      <c r="Y14" s="19" t="n">
        <v>0.210368143974951</v>
      </c>
      <c r="Z14" s="19" t="n">
        <v>0.0829843468481837</v>
      </c>
      <c r="AA14" s="19" t="n">
        <v>0.28150990654002</v>
      </c>
      <c r="AB14" s="19" t="n">
        <v>0.205282652379093</v>
      </c>
      <c r="AC14" s="19" t="n">
        <v>0.242600980374446</v>
      </c>
      <c r="AD14" s="19" t="n">
        <v>0.191549299322241</v>
      </c>
      <c r="AE14" s="19"/>
      <c r="AF14" s="19" t="n">
        <v>0.228264670662614</v>
      </c>
      <c r="AG14" s="19" t="n">
        <v>0.204770181590282</v>
      </c>
      <c r="AH14" s="19" t="n">
        <v>0.205305477647664</v>
      </c>
      <c r="AI14" s="19" t="n">
        <v>0.272489663703965</v>
      </c>
      <c r="AJ14" s="19" t="n">
        <v>0.195489323565381</v>
      </c>
      <c r="AK14" s="19"/>
      <c r="AL14" s="19" t="n">
        <v>0.146863530945584</v>
      </c>
      <c r="AM14" s="19" t="n">
        <v>0.272845937847312</v>
      </c>
      <c r="AN14" s="19" t="n">
        <v>0</v>
      </c>
      <c r="AO14" s="19" t="n">
        <v>0.266646225737936</v>
      </c>
      <c r="AP14" s="19" t="n">
        <v>0.311176381357696</v>
      </c>
      <c r="AQ14" s="19" t="n">
        <v>0.263858327783541</v>
      </c>
      <c r="AR14" s="19" t="n">
        <v>0.444867414268465</v>
      </c>
      <c r="AS14" s="19"/>
      <c r="AT14" s="19" t="n">
        <v>0.24062813153255</v>
      </c>
      <c r="AU14" s="19" t="n">
        <v>0.176849545536435</v>
      </c>
      <c r="AV14" s="19"/>
      <c r="AW14" s="19" t="n">
        <v>0.267398004007736</v>
      </c>
      <c r="AX14" s="19" t="n">
        <v>0.198683136378977</v>
      </c>
    </row>
    <row r="15">
      <c r="B15" s="20" t="s">
        <v>118</v>
      </c>
      <c r="C15" s="19" t="n">
        <v>0.193503458771016</v>
      </c>
      <c r="D15" s="19" t="n">
        <v>0.214750946169585</v>
      </c>
      <c r="E15" s="19" t="n">
        <v>0.165604599050957</v>
      </c>
      <c r="F15" s="19"/>
      <c r="G15" s="19" t="n">
        <v>0.278262842458098</v>
      </c>
      <c r="H15" s="19" t="n">
        <v>0.307405209020845</v>
      </c>
      <c r="I15" s="19" t="n">
        <v>0.198272816381801</v>
      </c>
      <c r="J15" s="19" t="n">
        <v>0.0631887424457744</v>
      </c>
      <c r="K15" s="19" t="n">
        <v>0.197953323129691</v>
      </c>
      <c r="L15" s="19" t="n">
        <v>0.10088628816716</v>
      </c>
      <c r="M15" s="19"/>
      <c r="N15" s="19" t="n">
        <v>0.208178727261313</v>
      </c>
      <c r="O15" s="19" t="n">
        <v>0.218415891801136</v>
      </c>
      <c r="P15" s="19" t="n">
        <v>0.176569096771263</v>
      </c>
      <c r="Q15" s="19" t="n">
        <v>0.137682901478997</v>
      </c>
      <c r="R15" s="19"/>
      <c r="S15" s="19" t="n">
        <v>0.270205735484441</v>
      </c>
      <c r="T15" s="19" t="n">
        <v>0.204969341991458</v>
      </c>
      <c r="U15" s="19" t="n">
        <v>0.150217017484629</v>
      </c>
      <c r="V15" s="19" t="n">
        <v>0.154385249260579</v>
      </c>
      <c r="W15" s="19" t="n">
        <v>0.21364444871118</v>
      </c>
      <c r="X15" s="19" t="n">
        <v>0.211897748913976</v>
      </c>
      <c r="Y15" s="19" t="n">
        <v>0.158706141166425</v>
      </c>
      <c r="Z15" s="19" t="n">
        <v>0.275382823471826</v>
      </c>
      <c r="AA15" s="19" t="n">
        <v>0.157163424597861</v>
      </c>
      <c r="AB15" s="19" t="n">
        <v>0.172165872812153</v>
      </c>
      <c r="AC15" s="19" t="n">
        <v>0.0858274099807124</v>
      </c>
      <c r="AD15" s="19" t="n">
        <v>0.18856773393656</v>
      </c>
      <c r="AE15" s="19"/>
      <c r="AF15" s="19" t="n">
        <v>0.183385526873643</v>
      </c>
      <c r="AG15" s="19" t="n">
        <v>0.167534443272517</v>
      </c>
      <c r="AH15" s="19" t="n">
        <v>0.217561044386268</v>
      </c>
      <c r="AI15" s="19" t="n">
        <v>0.200892045586669</v>
      </c>
      <c r="AJ15" s="19" t="n">
        <v>0.284324549152785</v>
      </c>
      <c r="AK15" s="19"/>
      <c r="AL15" s="19" t="n">
        <v>0.16762670877617</v>
      </c>
      <c r="AM15" s="19" t="n">
        <v>0.230111775293925</v>
      </c>
      <c r="AN15" s="19" t="n">
        <v>0</v>
      </c>
      <c r="AO15" s="19" t="n">
        <v>0.185872679551395</v>
      </c>
      <c r="AP15" s="19" t="n">
        <v>0.236636642767902</v>
      </c>
      <c r="AQ15" s="19" t="n">
        <v>0.211630720860133</v>
      </c>
      <c r="AR15" s="19" t="n">
        <v>0.0698794390519927</v>
      </c>
      <c r="AS15" s="19"/>
      <c r="AT15" s="19" t="n">
        <v>0.219380195013956</v>
      </c>
      <c r="AU15" s="19" t="n">
        <v>0.114269537325249</v>
      </c>
      <c r="AV15" s="19"/>
      <c r="AW15" s="19" t="n">
        <v>0.184340501193183</v>
      </c>
      <c r="AX15" s="19" t="n">
        <v>0.210013798980353</v>
      </c>
    </row>
    <row r="16">
      <c r="B16" s="20" t="s">
        <v>119</v>
      </c>
      <c r="C16" s="19" t="n">
        <v>0.116700108001957</v>
      </c>
      <c r="D16" s="19" t="n">
        <v>0.135203446750436</v>
      </c>
      <c r="E16" s="19" t="n">
        <v>0.0921688625676246</v>
      </c>
      <c r="F16" s="19"/>
      <c r="G16" s="19" t="n">
        <v>0.146459059215087</v>
      </c>
      <c r="H16" s="19" t="n">
        <v>0.157154073257355</v>
      </c>
      <c r="I16" s="19" t="n">
        <v>0.195492149801522</v>
      </c>
      <c r="J16" s="19" t="n">
        <v>0.0744162551464526</v>
      </c>
      <c r="K16" s="19" t="n">
        <v>0.0951822629100184</v>
      </c>
      <c r="L16" s="19" t="n">
        <v>0.0241949100884391</v>
      </c>
      <c r="M16" s="19"/>
      <c r="N16" s="19" t="n">
        <v>0.127547252630158</v>
      </c>
      <c r="O16" s="19" t="n">
        <v>0.0854738221459604</v>
      </c>
      <c r="P16" s="19" t="n">
        <v>0.161852580042764</v>
      </c>
      <c r="Q16" s="19" t="n">
        <v>0.0922437977331692</v>
      </c>
      <c r="R16" s="19"/>
      <c r="S16" s="19" t="n">
        <v>0.205053065178237</v>
      </c>
      <c r="T16" s="19" t="n">
        <v>0.0305763544746545</v>
      </c>
      <c r="U16" s="19" t="n">
        <v>0.0722464408433549</v>
      </c>
      <c r="V16" s="19" t="n">
        <v>0.107372219609726</v>
      </c>
      <c r="W16" s="19" t="n">
        <v>0.115326349517315</v>
      </c>
      <c r="X16" s="19" t="n">
        <v>0.213133528802442</v>
      </c>
      <c r="Y16" s="19" t="n">
        <v>0.132938440307326</v>
      </c>
      <c r="Z16" s="19" t="n">
        <v>0.137378204887548</v>
      </c>
      <c r="AA16" s="19" t="n">
        <v>0.0788657330114202</v>
      </c>
      <c r="AB16" s="19" t="n">
        <v>0.103481076600093</v>
      </c>
      <c r="AC16" s="19" t="n">
        <v>0.0397227560823103</v>
      </c>
      <c r="AD16" s="19" t="n">
        <v>0.189765573426304</v>
      </c>
      <c r="AE16" s="19"/>
      <c r="AF16" s="19" t="n">
        <v>0.0387715648400501</v>
      </c>
      <c r="AG16" s="19" t="n">
        <v>0.0784504337128896</v>
      </c>
      <c r="AH16" s="19" t="n">
        <v>0.1545826889236</v>
      </c>
      <c r="AI16" s="19" t="n">
        <v>0.175954292236232</v>
      </c>
      <c r="AJ16" s="19" t="n">
        <v>0.0948345659524669</v>
      </c>
      <c r="AK16" s="19"/>
      <c r="AL16" s="19" t="n">
        <v>0.111739310445955</v>
      </c>
      <c r="AM16" s="19" t="n">
        <v>0.064975104064161</v>
      </c>
      <c r="AN16" s="19" t="n">
        <v>0</v>
      </c>
      <c r="AO16" s="19" t="n">
        <v>0.0779851692310708</v>
      </c>
      <c r="AP16" s="19" t="n">
        <v>0.201507565932114</v>
      </c>
      <c r="AQ16" s="19" t="n">
        <v>0.180529214888725</v>
      </c>
      <c r="AR16" s="19" t="n">
        <v>0.150840308063864</v>
      </c>
      <c r="AS16" s="19"/>
      <c r="AT16" s="19" t="n">
        <v>0.137374309304038</v>
      </c>
      <c r="AU16" s="19" t="n">
        <v>0.0533962188814743</v>
      </c>
      <c r="AV16" s="19"/>
      <c r="AW16" s="19" t="n">
        <v>0.1261206184712</v>
      </c>
      <c r="AX16" s="19" t="n">
        <v>0.118490978316547</v>
      </c>
    </row>
    <row r="17">
      <c r="B17" s="20" t="s">
        <v>89</v>
      </c>
      <c r="C17" s="19" t="n">
        <v>0.0201419484485581</v>
      </c>
      <c r="D17" s="19" t="n">
        <v>0.00351028641139089</v>
      </c>
      <c r="E17" s="19" t="n">
        <v>0.0427602725709776</v>
      </c>
      <c r="F17" s="19"/>
      <c r="G17" s="19" t="n">
        <v>0.023319679754076</v>
      </c>
      <c r="H17" s="19" t="n">
        <v>0.0108826749566824</v>
      </c>
      <c r="I17" s="19" t="n">
        <v>0.0239400639393264</v>
      </c>
      <c r="J17" s="19" t="n">
        <v>0</v>
      </c>
      <c r="K17" s="19" t="n">
        <v>0.0150029973353328</v>
      </c>
      <c r="L17" s="19" t="n">
        <v>0.0436757904093989</v>
      </c>
      <c r="M17" s="19"/>
      <c r="N17" s="19" t="n">
        <v>0.00516464264842561</v>
      </c>
      <c r="O17" s="19" t="n">
        <v>0.0222719172125625</v>
      </c>
      <c r="P17" s="19" t="n">
        <v>0.0195174424235605</v>
      </c>
      <c r="Q17" s="19" t="n">
        <v>0.0396234399824367</v>
      </c>
      <c r="R17" s="19"/>
      <c r="S17" s="19" t="n">
        <v>0</v>
      </c>
      <c r="T17" s="19" t="n">
        <v>0.0153334387547744</v>
      </c>
      <c r="U17" s="19" t="n">
        <v>0.073854865959712</v>
      </c>
      <c r="V17" s="19" t="n">
        <v>0</v>
      </c>
      <c r="W17" s="19" t="n">
        <v>0.0327366268424431</v>
      </c>
      <c r="X17" s="19" t="n">
        <v>0</v>
      </c>
      <c r="Y17" s="19" t="n">
        <v>0.0465508385422453</v>
      </c>
      <c r="Z17" s="19" t="n">
        <v>0</v>
      </c>
      <c r="AA17" s="19" t="n">
        <v>0.0191719186709136</v>
      </c>
      <c r="AB17" s="19" t="n">
        <v>0</v>
      </c>
      <c r="AC17" s="19" t="n">
        <v>0.0822402164966765</v>
      </c>
      <c r="AD17" s="19" t="n">
        <v>0</v>
      </c>
      <c r="AE17" s="19"/>
      <c r="AF17" s="19" t="n">
        <v>0.0752875347531811</v>
      </c>
      <c r="AG17" s="19" t="n">
        <v>0.0194676453933031</v>
      </c>
      <c r="AH17" s="19" t="n">
        <v>0.0116950651801373</v>
      </c>
      <c r="AI17" s="19" t="n">
        <v>0.0100620179899347</v>
      </c>
      <c r="AJ17" s="19" t="n">
        <v>0</v>
      </c>
      <c r="AK17" s="19"/>
      <c r="AL17" s="19" t="n">
        <v>0.0242703626167637</v>
      </c>
      <c r="AM17" s="19" t="n">
        <v>0.00803853236914242</v>
      </c>
      <c r="AN17" s="19" t="n">
        <v>0</v>
      </c>
      <c r="AO17" s="19" t="n">
        <v>0.0411975296865882</v>
      </c>
      <c r="AP17" s="19" t="n">
        <v>0.0344766239674144</v>
      </c>
      <c r="AQ17" s="19" t="n">
        <v>0.0107346785470947</v>
      </c>
      <c r="AR17" s="19" t="n">
        <v>0.070906272256044</v>
      </c>
      <c r="AS17" s="19"/>
      <c r="AT17" s="19" t="n">
        <v>0.0026177801781334</v>
      </c>
      <c r="AU17" s="19" t="n">
        <v>0.0738005149348956</v>
      </c>
      <c r="AV17" s="19"/>
      <c r="AW17" s="19" t="n">
        <v>0.0369344557997045</v>
      </c>
      <c r="AX17" s="19" t="n">
        <v>0.00699447747197458</v>
      </c>
    </row>
    <row r="18">
      <c r="B18" s="20" t="s">
        <v>79</v>
      </c>
      <c r="C18" s="21" t="n">
        <v>0.0175168232154025</v>
      </c>
      <c r="D18" s="21" t="n">
        <v>0.0106316158945941</v>
      </c>
      <c r="E18" s="21" t="n">
        <v>0.0223755008854729</v>
      </c>
      <c r="F18" s="21"/>
      <c r="G18" s="21" t="n">
        <v>0</v>
      </c>
      <c r="H18" s="21" t="n">
        <v>0.00996875259473432</v>
      </c>
      <c r="I18" s="21" t="n">
        <v>0</v>
      </c>
      <c r="J18" s="21" t="n">
        <v>0.0255498886797516</v>
      </c>
      <c r="K18" s="21" t="n">
        <v>0.0143621407351939</v>
      </c>
      <c r="L18" s="21" t="n">
        <v>0.0527984299976502</v>
      </c>
      <c r="M18" s="21"/>
      <c r="N18" s="21" t="n">
        <v>0.0153288497642452</v>
      </c>
      <c r="O18" s="21" t="n">
        <v>0.0126601316085332</v>
      </c>
      <c r="P18" s="21" t="n">
        <v>0.0212457232219173</v>
      </c>
      <c r="Q18" s="21" t="n">
        <v>0.0270116373831567</v>
      </c>
      <c r="R18" s="21"/>
      <c r="S18" s="21" t="n">
        <v>0.010788320928848</v>
      </c>
      <c r="T18" s="21" t="n">
        <v>0</v>
      </c>
      <c r="U18" s="21" t="n">
        <v>0.0290356779568772</v>
      </c>
      <c r="V18" s="21" t="n">
        <v>0.0234667330837849</v>
      </c>
      <c r="W18" s="21" t="n">
        <v>0</v>
      </c>
      <c r="X18" s="21" t="n">
        <v>0</v>
      </c>
      <c r="Y18" s="21" t="n">
        <v>0.0230138426725202</v>
      </c>
      <c r="Z18" s="21" t="n">
        <v>0.0442990448238443</v>
      </c>
      <c r="AA18" s="21" t="n">
        <v>0.0184165374228808</v>
      </c>
      <c r="AB18" s="21" t="n">
        <v>0.0249807429275751</v>
      </c>
      <c r="AC18" s="21" t="n">
        <v>0.0431858104106332</v>
      </c>
      <c r="AD18" s="21" t="n">
        <v>0.0865804683098453</v>
      </c>
      <c r="AE18" s="21"/>
      <c r="AF18" s="21" t="n">
        <v>0.0278108235414754</v>
      </c>
      <c r="AG18" s="21" t="n">
        <v>0.0411758301316478</v>
      </c>
      <c r="AH18" s="21" t="n">
        <v>0.0113343416320151</v>
      </c>
      <c r="AI18" s="21" t="n">
        <v>0.00962208906979105</v>
      </c>
      <c r="AJ18" s="21" t="n">
        <v>0</v>
      </c>
      <c r="AK18" s="21"/>
      <c r="AL18" s="21" t="n">
        <v>0.0319589101501005</v>
      </c>
      <c r="AM18" s="21" t="n">
        <v>0</v>
      </c>
      <c r="AN18" s="21" t="n">
        <v>0</v>
      </c>
      <c r="AO18" s="21" t="n">
        <v>0</v>
      </c>
      <c r="AP18" s="21" t="n">
        <v>0.0363825899029997</v>
      </c>
      <c r="AQ18" s="21" t="n">
        <v>0</v>
      </c>
      <c r="AR18" s="21" t="n">
        <v>0</v>
      </c>
      <c r="AS18" s="21"/>
      <c r="AT18" s="21" t="n">
        <v>0.0110131714042813</v>
      </c>
      <c r="AU18" s="21" t="n">
        <v>0.0374308429694813</v>
      </c>
      <c r="AV18" s="21"/>
      <c r="AW18" s="21" t="n">
        <v>0.0213381896384897</v>
      </c>
      <c r="AX18" s="21" t="n">
        <v>0.00963001627753114</v>
      </c>
    </row>
    <row r="19">
      <c r="B19" s="18" t="s">
        <v>81</v>
      </c>
    </row>
    <row r="20">
      <c r="B20" t="s">
        <v>70</v>
      </c>
    </row>
    <row r="21">
      <c r="B21" t="s">
        <v>71</v>
      </c>
    </row>
    <row r="23">
      <c r="B23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127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486</v>
      </c>
      <c r="D7" s="11" t="n">
        <v>197</v>
      </c>
      <c r="E7" s="11" t="n">
        <v>288</v>
      </c>
      <c r="F7" s="11"/>
      <c r="G7" s="11" t="n">
        <v>61</v>
      </c>
      <c r="H7" s="11" t="n">
        <v>62</v>
      </c>
      <c r="I7" s="11" t="n">
        <v>85</v>
      </c>
      <c r="J7" s="11" t="n">
        <v>93</v>
      </c>
      <c r="K7" s="11" t="n">
        <v>73</v>
      </c>
      <c r="L7" s="11" t="n">
        <v>112</v>
      </c>
      <c r="M7" s="11"/>
      <c r="N7" s="11" t="n">
        <v>84</v>
      </c>
      <c r="O7" s="11" t="n">
        <v>122</v>
      </c>
      <c r="P7" s="11" t="n">
        <v>112</v>
      </c>
      <c r="Q7" s="11" t="n">
        <v>167</v>
      </c>
      <c r="R7" s="11"/>
      <c r="S7" s="11" t="n">
        <v>56</v>
      </c>
      <c r="T7" s="11" t="n">
        <v>48</v>
      </c>
      <c r="U7" s="11" t="n">
        <v>37</v>
      </c>
      <c r="V7" s="11" t="n">
        <v>46</v>
      </c>
      <c r="W7" s="11" t="n">
        <v>38</v>
      </c>
      <c r="X7" s="11" t="n">
        <v>49</v>
      </c>
      <c r="Y7" s="11" t="n">
        <v>39</v>
      </c>
      <c r="Z7" s="11" t="n">
        <v>22</v>
      </c>
      <c r="AA7" s="11" t="n">
        <v>49</v>
      </c>
      <c r="AB7" s="11" t="n">
        <v>52</v>
      </c>
      <c r="AC7" s="11" t="n">
        <v>29</v>
      </c>
      <c r="AD7" s="11" t="n">
        <v>21</v>
      </c>
      <c r="AE7" s="11"/>
      <c r="AF7" s="11" t="n">
        <v>168</v>
      </c>
      <c r="AG7" s="11" t="n">
        <v>104</v>
      </c>
      <c r="AH7" s="11" t="n">
        <v>107</v>
      </c>
      <c r="AI7" s="11" t="n">
        <v>35</v>
      </c>
      <c r="AJ7" s="11" t="n">
        <v>4</v>
      </c>
      <c r="AK7" s="11"/>
      <c r="AL7" s="11" t="n">
        <v>149</v>
      </c>
      <c r="AM7" s="11" t="n">
        <v>101</v>
      </c>
      <c r="AN7" s="11" t="n">
        <v>0</v>
      </c>
      <c r="AO7" s="11" t="n">
        <v>54</v>
      </c>
      <c r="AP7" s="11" t="n">
        <v>55</v>
      </c>
      <c r="AQ7" s="11" t="n">
        <v>97</v>
      </c>
      <c r="AR7" s="11" t="n">
        <v>30</v>
      </c>
      <c r="AS7" s="11"/>
      <c r="AT7" s="11" t="n">
        <v>0</v>
      </c>
      <c r="AU7" s="11" t="n">
        <v>486</v>
      </c>
      <c r="AV7" s="11"/>
      <c r="AW7" s="11" t="n">
        <v>342</v>
      </c>
      <c r="AX7" s="11" t="n">
        <v>95</v>
      </c>
    </row>
    <row r="8" ht="30" customHeight="1">
      <c r="B8" s="12" t="s">
        <v>20</v>
      </c>
      <c r="C8" s="12" t="n">
        <v>485</v>
      </c>
      <c r="D8" s="12" t="n">
        <v>199</v>
      </c>
      <c r="E8" s="12" t="n">
        <v>285</v>
      </c>
      <c r="F8" s="12"/>
      <c r="G8" s="12" t="n">
        <v>58</v>
      </c>
      <c r="H8" s="12" t="n">
        <v>73</v>
      </c>
      <c r="I8" s="12" t="n">
        <v>81</v>
      </c>
      <c r="J8" s="12" t="n">
        <v>89</v>
      </c>
      <c r="K8" s="12" t="n">
        <v>69</v>
      </c>
      <c r="L8" s="12" t="n">
        <v>115</v>
      </c>
      <c r="M8" s="12"/>
      <c r="N8" s="12" t="n">
        <v>82</v>
      </c>
      <c r="O8" s="12" t="n">
        <v>119</v>
      </c>
      <c r="P8" s="12" t="n">
        <v>116</v>
      </c>
      <c r="Q8" s="12" t="n">
        <v>168</v>
      </c>
      <c r="R8" s="12"/>
      <c r="S8" s="12" t="n">
        <v>55</v>
      </c>
      <c r="T8" s="12" t="n">
        <v>55</v>
      </c>
      <c r="U8" s="12" t="n">
        <v>36</v>
      </c>
      <c r="V8" s="12" t="n">
        <v>48</v>
      </c>
      <c r="W8" s="12" t="n">
        <v>37</v>
      </c>
      <c r="X8" s="12" t="n">
        <v>50</v>
      </c>
      <c r="Y8" s="12" t="n">
        <v>38</v>
      </c>
      <c r="Z8" s="12" t="n">
        <v>20</v>
      </c>
      <c r="AA8" s="12" t="n">
        <v>53</v>
      </c>
      <c r="AB8" s="12" t="n">
        <v>50</v>
      </c>
      <c r="AC8" s="12" t="n">
        <v>27</v>
      </c>
      <c r="AD8" s="12" t="n">
        <v>18</v>
      </c>
      <c r="AE8" s="12"/>
      <c r="AF8" s="12" t="n">
        <v>168</v>
      </c>
      <c r="AG8" s="12" t="n">
        <v>104</v>
      </c>
      <c r="AH8" s="12" t="n">
        <v>106</v>
      </c>
      <c r="AI8" s="12" t="n">
        <v>35</v>
      </c>
      <c r="AJ8" s="12" t="n">
        <v>4</v>
      </c>
      <c r="AK8" s="12"/>
      <c r="AL8" s="12" t="n">
        <v>149</v>
      </c>
      <c r="AM8" s="12" t="n">
        <v>99</v>
      </c>
      <c r="AN8" s="12" t="n">
        <v>0</v>
      </c>
      <c r="AO8" s="12" t="n">
        <v>54</v>
      </c>
      <c r="AP8" s="12" t="n">
        <v>55</v>
      </c>
      <c r="AQ8" s="12" t="n">
        <v>97</v>
      </c>
      <c r="AR8" s="12" t="n">
        <v>31</v>
      </c>
      <c r="AS8" s="12"/>
      <c r="AT8" s="12" t="n">
        <v>0</v>
      </c>
      <c r="AU8" s="12" t="n">
        <v>485</v>
      </c>
      <c r="AV8" s="12"/>
      <c r="AW8" s="12" t="n">
        <v>341</v>
      </c>
      <c r="AX8" s="12" t="n">
        <v>96</v>
      </c>
    </row>
    <row r="9">
      <c r="B9" s="20" t="s">
        <v>121</v>
      </c>
      <c r="C9" s="19" t="n">
        <v>0.529616347394343</v>
      </c>
      <c r="D9" s="19" t="n">
        <v>0.478251420863212</v>
      </c>
      <c r="E9" s="19" t="n">
        <v>0.567485435202069</v>
      </c>
      <c r="F9" s="19"/>
      <c r="G9" s="19" t="n">
        <v>0.542916151633583</v>
      </c>
      <c r="H9" s="19" t="n">
        <v>0.433649803098602</v>
      </c>
      <c r="I9" s="19" t="n">
        <v>0.618627557770347</v>
      </c>
      <c r="J9" s="19" t="n">
        <v>0.520166946388881</v>
      </c>
      <c r="K9" s="19" t="n">
        <v>0.530063010003424</v>
      </c>
      <c r="L9" s="19" t="n">
        <v>0.527922160770513</v>
      </c>
      <c r="M9" s="19"/>
      <c r="N9" s="19" t="n">
        <v>0.490361696569871</v>
      </c>
      <c r="O9" s="19" t="n">
        <v>0.462275118216679</v>
      </c>
      <c r="P9" s="19" t="n">
        <v>0.477423743257194</v>
      </c>
      <c r="Q9" s="19" t="n">
        <v>0.629625027948047</v>
      </c>
      <c r="R9" s="19"/>
      <c r="S9" s="19" t="n">
        <v>0.526430250810844</v>
      </c>
      <c r="T9" s="19" t="n">
        <v>0.537046864545092</v>
      </c>
      <c r="U9" s="19" t="n">
        <v>0.589796347761848</v>
      </c>
      <c r="V9" s="19" t="n">
        <v>0.53223123259041</v>
      </c>
      <c r="W9" s="19" t="n">
        <v>0.45817032886216</v>
      </c>
      <c r="X9" s="19" t="n">
        <v>0.492586246083114</v>
      </c>
      <c r="Y9" s="19" t="n">
        <v>0.50756654323636</v>
      </c>
      <c r="Z9" s="19" t="n">
        <v>0.595526958749566</v>
      </c>
      <c r="AA9" s="19" t="n">
        <v>0.48496367177202</v>
      </c>
      <c r="AB9" s="19" t="n">
        <v>0.578131634141657</v>
      </c>
      <c r="AC9" s="19" t="n">
        <v>0.56111058621799</v>
      </c>
      <c r="AD9" s="19" t="n">
        <v>0.561184089185768</v>
      </c>
      <c r="AE9" s="19"/>
      <c r="AF9" s="19" t="n">
        <v>0.571712354602118</v>
      </c>
      <c r="AG9" s="19" t="n">
        <v>0.528899053183142</v>
      </c>
      <c r="AH9" s="19" t="n">
        <v>0.454399894784046</v>
      </c>
      <c r="AI9" s="19" t="n">
        <v>0.478747171518841</v>
      </c>
      <c r="AJ9" s="19" t="n">
        <v>0.457095155457137</v>
      </c>
      <c r="AK9" s="19"/>
      <c r="AL9" s="19" t="n">
        <v>0.394136385122516</v>
      </c>
      <c r="AM9" s="19" t="n">
        <v>0.542333130040281</v>
      </c>
      <c r="AN9" s="19" t="n">
        <v>0</v>
      </c>
      <c r="AO9" s="19" t="n">
        <v>0.653428577453742</v>
      </c>
      <c r="AP9" s="19" t="n">
        <v>0.656709809678468</v>
      </c>
      <c r="AQ9" s="19" t="n">
        <v>0.575287214282433</v>
      </c>
      <c r="AR9" s="19" t="n">
        <v>0.554574630022314</v>
      </c>
      <c r="AS9" s="19"/>
      <c r="AT9" s="19" t="n">
        <v>0</v>
      </c>
      <c r="AU9" s="19" t="n">
        <v>0.529616347394343</v>
      </c>
      <c r="AV9" s="19"/>
      <c r="AW9" s="19" t="n">
        <v>0.605843538646227</v>
      </c>
      <c r="AX9" s="19" t="n">
        <v>0.304027904102181</v>
      </c>
    </row>
    <row r="10">
      <c r="B10" s="20" t="s">
        <v>122</v>
      </c>
      <c r="C10" s="19" t="n">
        <v>0.438136531819379</v>
      </c>
      <c r="D10" s="19" t="n">
        <v>0.434457091434866</v>
      </c>
      <c r="E10" s="19" t="n">
        <v>0.442296400108466</v>
      </c>
      <c r="F10" s="19"/>
      <c r="G10" s="19" t="n">
        <v>0.258486724997734</v>
      </c>
      <c r="H10" s="19" t="n">
        <v>0.464748088394001</v>
      </c>
      <c r="I10" s="19" t="n">
        <v>0.390250617540564</v>
      </c>
      <c r="J10" s="19" t="n">
        <v>0.383849499016168</v>
      </c>
      <c r="K10" s="19" t="n">
        <v>0.449723889858396</v>
      </c>
      <c r="L10" s="19" t="n">
        <v>0.58062778856284</v>
      </c>
      <c r="M10" s="19"/>
      <c r="N10" s="19" t="n">
        <v>0.438768917198083</v>
      </c>
      <c r="O10" s="19" t="n">
        <v>0.491409189939863</v>
      </c>
      <c r="P10" s="19" t="n">
        <v>0.478917269136243</v>
      </c>
      <c r="Q10" s="19" t="n">
        <v>0.37455409252971</v>
      </c>
      <c r="R10" s="19"/>
      <c r="S10" s="19" t="n">
        <v>0.450841757233234</v>
      </c>
      <c r="T10" s="19" t="n">
        <v>0.298472946756944</v>
      </c>
      <c r="U10" s="19" t="n">
        <v>0.520039747968897</v>
      </c>
      <c r="V10" s="19" t="n">
        <v>0.388253846020179</v>
      </c>
      <c r="W10" s="19" t="n">
        <v>0.430080459003425</v>
      </c>
      <c r="X10" s="19" t="n">
        <v>0.420869337404604</v>
      </c>
      <c r="Y10" s="19" t="n">
        <v>0.470402345284597</v>
      </c>
      <c r="Z10" s="19" t="n">
        <v>0.455194442633849</v>
      </c>
      <c r="AA10" s="19" t="n">
        <v>0.453947942811541</v>
      </c>
      <c r="AB10" s="19" t="n">
        <v>0.5570144215295</v>
      </c>
      <c r="AC10" s="19" t="n">
        <v>0.411313117573074</v>
      </c>
      <c r="AD10" s="19" t="n">
        <v>0.433689613000019</v>
      </c>
      <c r="AE10" s="19"/>
      <c r="AF10" s="19" t="n">
        <v>0.472205935482061</v>
      </c>
      <c r="AG10" s="19" t="n">
        <v>0.331040629363287</v>
      </c>
      <c r="AH10" s="19" t="n">
        <v>0.48386218672483</v>
      </c>
      <c r="AI10" s="19" t="n">
        <v>0.429535659018285</v>
      </c>
      <c r="AJ10" s="19" t="n">
        <v>0.542904844542863</v>
      </c>
      <c r="AK10" s="19"/>
      <c r="AL10" s="19" t="n">
        <v>0.539423165124673</v>
      </c>
      <c r="AM10" s="19" t="n">
        <v>0.541254635343979</v>
      </c>
      <c r="AN10" s="19" t="n">
        <v>0</v>
      </c>
      <c r="AO10" s="19" t="n">
        <v>0.252948117388877</v>
      </c>
      <c r="AP10" s="19" t="n">
        <v>0.2729108558353</v>
      </c>
      <c r="AQ10" s="19" t="n">
        <v>0.389970378568774</v>
      </c>
      <c r="AR10" s="19" t="n">
        <v>0.3898860331165</v>
      </c>
      <c r="AS10" s="19"/>
      <c r="AT10" s="19" t="n">
        <v>0</v>
      </c>
      <c r="AU10" s="19" t="n">
        <v>0.438136531819379</v>
      </c>
      <c r="AV10" s="19"/>
      <c r="AW10" s="19" t="n">
        <v>0.384536491789786</v>
      </c>
      <c r="AX10" s="19" t="n">
        <v>0.554611743380616</v>
      </c>
    </row>
    <row r="11">
      <c r="B11" s="20" t="s">
        <v>123</v>
      </c>
      <c r="C11" s="19" t="n">
        <v>0.400100015397021</v>
      </c>
      <c r="D11" s="19" t="n">
        <v>0.390322070681891</v>
      </c>
      <c r="E11" s="19" t="n">
        <v>0.404774952341361</v>
      </c>
      <c r="F11" s="19"/>
      <c r="G11" s="19" t="n">
        <v>0.381519924007514</v>
      </c>
      <c r="H11" s="19" t="n">
        <v>0.438123565630455</v>
      </c>
      <c r="I11" s="19" t="n">
        <v>0.413685635642901</v>
      </c>
      <c r="J11" s="19" t="n">
        <v>0.452640801652373</v>
      </c>
      <c r="K11" s="19" t="n">
        <v>0.466020540694871</v>
      </c>
      <c r="L11" s="19" t="n">
        <v>0.295808995306746</v>
      </c>
      <c r="M11" s="19"/>
      <c r="N11" s="19" t="n">
        <v>0.409419048799333</v>
      </c>
      <c r="O11" s="19" t="n">
        <v>0.350522461271195</v>
      </c>
      <c r="P11" s="19" t="n">
        <v>0.451110517695455</v>
      </c>
      <c r="Q11" s="19" t="n">
        <v>0.397691650051633</v>
      </c>
      <c r="R11" s="19"/>
      <c r="S11" s="19" t="n">
        <v>0.456812997801345</v>
      </c>
      <c r="T11" s="19" t="n">
        <v>0.398036517543858</v>
      </c>
      <c r="U11" s="19" t="n">
        <v>0.220844028550118</v>
      </c>
      <c r="V11" s="19" t="n">
        <v>0.343264508513586</v>
      </c>
      <c r="W11" s="19" t="n">
        <v>0.352708256094502</v>
      </c>
      <c r="X11" s="19" t="n">
        <v>0.528402800600511</v>
      </c>
      <c r="Y11" s="19" t="n">
        <v>0.417083690139865</v>
      </c>
      <c r="Z11" s="19" t="n">
        <v>0.460060157450764</v>
      </c>
      <c r="AA11" s="19" t="n">
        <v>0.391022512311039</v>
      </c>
      <c r="AB11" s="19" t="n">
        <v>0.44853022737803</v>
      </c>
      <c r="AC11" s="19" t="n">
        <v>0.364471858345195</v>
      </c>
      <c r="AD11" s="19" t="n">
        <v>0.332038202787541</v>
      </c>
      <c r="AE11" s="19"/>
      <c r="AF11" s="19" t="n">
        <v>0.39838108012603</v>
      </c>
      <c r="AG11" s="19" t="n">
        <v>0.336651143798674</v>
      </c>
      <c r="AH11" s="19" t="n">
        <v>0.514277214647174</v>
      </c>
      <c r="AI11" s="19" t="n">
        <v>0.336472329079754</v>
      </c>
      <c r="AJ11" s="19" t="n">
        <v>0.238680332458735</v>
      </c>
      <c r="AK11" s="19"/>
      <c r="AL11" s="19" t="n">
        <v>0.364052822114354</v>
      </c>
      <c r="AM11" s="19" t="n">
        <v>0.424997567478476</v>
      </c>
      <c r="AN11" s="19" t="n">
        <v>0</v>
      </c>
      <c r="AO11" s="19" t="n">
        <v>0.482476032076349</v>
      </c>
      <c r="AP11" s="19" t="n">
        <v>0.363825209883656</v>
      </c>
      <c r="AQ11" s="19" t="n">
        <v>0.389298825024469</v>
      </c>
      <c r="AR11" s="19" t="n">
        <v>0.447402393160765</v>
      </c>
      <c r="AS11" s="19"/>
      <c r="AT11" s="19" t="n">
        <v>0</v>
      </c>
      <c r="AU11" s="19" t="n">
        <v>0.400100015397021</v>
      </c>
      <c r="AV11" s="19"/>
      <c r="AW11" s="19" t="n">
        <v>0.395967626575808</v>
      </c>
      <c r="AX11" s="19" t="n">
        <v>0.453246508754046</v>
      </c>
    </row>
    <row r="12">
      <c r="B12" s="20" t="s">
        <v>124</v>
      </c>
      <c r="C12" s="19" t="n">
        <v>0.276825547308799</v>
      </c>
      <c r="D12" s="19" t="n">
        <v>0.279078561872889</v>
      </c>
      <c r="E12" s="19" t="n">
        <v>0.276249548860873</v>
      </c>
      <c r="F12" s="19"/>
      <c r="G12" s="19" t="n">
        <v>0.231334074470972</v>
      </c>
      <c r="H12" s="19" t="n">
        <v>0.237350491121614</v>
      </c>
      <c r="I12" s="19" t="n">
        <v>0.259511820141588</v>
      </c>
      <c r="J12" s="19" t="n">
        <v>0.290444118297899</v>
      </c>
      <c r="K12" s="19" t="n">
        <v>0.411089843956693</v>
      </c>
      <c r="L12" s="19" t="n">
        <v>0.246402451065042</v>
      </c>
      <c r="M12" s="19"/>
      <c r="N12" s="19" t="n">
        <v>0.225740665649764</v>
      </c>
      <c r="O12" s="19" t="n">
        <v>0.257993889831811</v>
      </c>
      <c r="P12" s="19" t="n">
        <v>0.309237972551423</v>
      </c>
      <c r="Q12" s="19" t="n">
        <v>0.29422230526518</v>
      </c>
      <c r="R12" s="19"/>
      <c r="S12" s="19" t="n">
        <v>0.354242487442023</v>
      </c>
      <c r="T12" s="19" t="n">
        <v>0.204341633354673</v>
      </c>
      <c r="U12" s="19" t="n">
        <v>0.288919528805171</v>
      </c>
      <c r="V12" s="19" t="n">
        <v>0.283272330549</v>
      </c>
      <c r="W12" s="19" t="n">
        <v>0.238111509104235</v>
      </c>
      <c r="X12" s="19" t="n">
        <v>0.278355251212255</v>
      </c>
      <c r="Y12" s="19" t="n">
        <v>0.247884796170778</v>
      </c>
      <c r="Z12" s="19" t="n">
        <v>0.371299636379681</v>
      </c>
      <c r="AA12" s="19" t="n">
        <v>0.282129940916039</v>
      </c>
      <c r="AB12" s="19" t="n">
        <v>0.293052845052864</v>
      </c>
      <c r="AC12" s="19" t="n">
        <v>0.339669831610722</v>
      </c>
      <c r="AD12" s="19" t="n">
        <v>0.0914059251406155</v>
      </c>
      <c r="AE12" s="19"/>
      <c r="AF12" s="19" t="n">
        <v>0.340571356302776</v>
      </c>
      <c r="AG12" s="19" t="n">
        <v>0.167702672174069</v>
      </c>
      <c r="AH12" s="19" t="n">
        <v>0.214078071339058</v>
      </c>
      <c r="AI12" s="19" t="n">
        <v>0.340051971735714</v>
      </c>
      <c r="AJ12" s="19" t="n">
        <v>0.304224512084128</v>
      </c>
      <c r="AK12" s="19"/>
      <c r="AL12" s="19" t="n">
        <v>0.282166378510907</v>
      </c>
      <c r="AM12" s="19" t="n">
        <v>0.224013105015239</v>
      </c>
      <c r="AN12" s="19" t="n">
        <v>0</v>
      </c>
      <c r="AO12" s="19" t="n">
        <v>0.309021917314898</v>
      </c>
      <c r="AP12" s="19" t="n">
        <v>0.250154131359707</v>
      </c>
      <c r="AQ12" s="19" t="n">
        <v>0.347594435872725</v>
      </c>
      <c r="AR12" s="19" t="n">
        <v>0.190960829827213</v>
      </c>
      <c r="AS12" s="19"/>
      <c r="AT12" s="19" t="n">
        <v>0</v>
      </c>
      <c r="AU12" s="19" t="n">
        <v>0.276825547308799</v>
      </c>
      <c r="AV12" s="19"/>
      <c r="AW12" s="19" t="n">
        <v>0.267256974489315</v>
      </c>
      <c r="AX12" s="19" t="n">
        <v>0.306298917378031</v>
      </c>
    </row>
    <row r="13">
      <c r="B13" s="20" t="s">
        <v>125</v>
      </c>
      <c r="C13" s="19" t="n">
        <v>0.108246709702737</v>
      </c>
      <c r="D13" s="19" t="n">
        <v>0.132409038292752</v>
      </c>
      <c r="E13" s="19" t="n">
        <v>0.0917252392727144</v>
      </c>
      <c r="F13" s="19"/>
      <c r="G13" s="19" t="n">
        <v>0.150857703249114</v>
      </c>
      <c r="H13" s="19" t="n">
        <v>0.115999148417107</v>
      </c>
      <c r="I13" s="19" t="n">
        <v>0.0474091589460943</v>
      </c>
      <c r="J13" s="19" t="n">
        <v>0.0775523022864372</v>
      </c>
      <c r="K13" s="19" t="n">
        <v>0.103915840721513</v>
      </c>
      <c r="L13" s="19" t="n">
        <v>0.151188573102348</v>
      </c>
      <c r="M13" s="19"/>
      <c r="N13" s="19" t="n">
        <v>0.121694481519806</v>
      </c>
      <c r="O13" s="19" t="n">
        <v>0.0900792369893627</v>
      </c>
      <c r="P13" s="19" t="n">
        <v>0.131177277896327</v>
      </c>
      <c r="Q13" s="19" t="n">
        <v>0.0993418906673524</v>
      </c>
      <c r="R13" s="19"/>
      <c r="S13" s="19" t="n">
        <v>0.11298583074701</v>
      </c>
      <c r="T13" s="19" t="n">
        <v>0.110269652739751</v>
      </c>
      <c r="U13" s="19" t="n">
        <v>0.0779865033151772</v>
      </c>
      <c r="V13" s="19" t="n">
        <v>0.175336867058314</v>
      </c>
      <c r="W13" s="19" t="n">
        <v>0.103517571576701</v>
      </c>
      <c r="X13" s="19" t="n">
        <v>0.079910603832697</v>
      </c>
      <c r="Y13" s="19" t="n">
        <v>0.0517844206151083</v>
      </c>
      <c r="Z13" s="19" t="n">
        <v>0.127935626428222</v>
      </c>
      <c r="AA13" s="19" t="n">
        <v>0.10510228752653</v>
      </c>
      <c r="AB13" s="19" t="n">
        <v>0.113304330378343</v>
      </c>
      <c r="AC13" s="19" t="n">
        <v>0.175532534504151</v>
      </c>
      <c r="AD13" s="19" t="n">
        <v>0.0490840495301895</v>
      </c>
      <c r="AE13" s="19"/>
      <c r="AF13" s="19" t="n">
        <v>0.111634114640595</v>
      </c>
      <c r="AG13" s="19" t="n">
        <v>0.0657003916669063</v>
      </c>
      <c r="AH13" s="19" t="n">
        <v>0.0851386845379388</v>
      </c>
      <c r="AI13" s="19" t="n">
        <v>0.0578735649053875</v>
      </c>
      <c r="AJ13" s="19" t="n">
        <v>0.304224512084128</v>
      </c>
      <c r="AK13" s="19"/>
      <c r="AL13" s="19" t="n">
        <v>0.141719521299251</v>
      </c>
      <c r="AM13" s="19" t="n">
        <v>0.0924709066624139</v>
      </c>
      <c r="AN13" s="19" t="n">
        <v>0</v>
      </c>
      <c r="AO13" s="19" t="n">
        <v>0.113551872113176</v>
      </c>
      <c r="AP13" s="19" t="n">
        <v>0.0322044834167135</v>
      </c>
      <c r="AQ13" s="19" t="n">
        <v>0.0928212839774763</v>
      </c>
      <c r="AR13" s="19" t="n">
        <v>0.171460450217364</v>
      </c>
      <c r="AS13" s="19"/>
      <c r="AT13" s="19" t="n">
        <v>0</v>
      </c>
      <c r="AU13" s="19" t="n">
        <v>0.108246709702737</v>
      </c>
      <c r="AV13" s="19"/>
      <c r="AW13" s="19" t="n">
        <v>0.0997146923576605</v>
      </c>
      <c r="AX13" s="19" t="n">
        <v>0.142181169997727</v>
      </c>
    </row>
    <row r="14">
      <c r="B14" s="20" t="s">
        <v>126</v>
      </c>
      <c r="C14" s="19" t="n">
        <v>0.0630329013194505</v>
      </c>
      <c r="D14" s="19" t="n">
        <v>0.0547067281016091</v>
      </c>
      <c r="E14" s="19" t="n">
        <v>0.0690889103770373</v>
      </c>
      <c r="F14" s="19"/>
      <c r="G14" s="19" t="n">
        <v>0.111959544178231</v>
      </c>
      <c r="H14" s="19" t="n">
        <v>0.132555313654759</v>
      </c>
      <c r="I14" s="19" t="n">
        <v>0.0694632204869016</v>
      </c>
      <c r="J14" s="19" t="n">
        <v>0.0325354968023425</v>
      </c>
      <c r="K14" s="19" t="n">
        <v>0.0580351102368236</v>
      </c>
      <c r="L14" s="19" t="n">
        <v>0.0164005634609936</v>
      </c>
      <c r="M14" s="19"/>
      <c r="N14" s="19" t="n">
        <v>0.0647495376506719</v>
      </c>
      <c r="O14" s="19" t="n">
        <v>0.0606678352783304</v>
      </c>
      <c r="P14" s="19" t="n">
        <v>0.0365377430861303</v>
      </c>
      <c r="Q14" s="19" t="n">
        <v>0.0824878777582733</v>
      </c>
      <c r="R14" s="19"/>
      <c r="S14" s="19" t="n">
        <v>0.0334418075060514</v>
      </c>
      <c r="T14" s="19" t="n">
        <v>0.0203198240775073</v>
      </c>
      <c r="U14" s="19" t="n">
        <v>0.0784927767141323</v>
      </c>
      <c r="V14" s="19" t="n">
        <v>0.0961520178061614</v>
      </c>
      <c r="W14" s="19" t="n">
        <v>0.0905002895163952</v>
      </c>
      <c r="X14" s="19" t="n">
        <v>0.0381161520782153</v>
      </c>
      <c r="Y14" s="19" t="n">
        <v>0.0499964720898437</v>
      </c>
      <c r="Z14" s="19" t="n">
        <v>0.0895365148920781</v>
      </c>
      <c r="AA14" s="19" t="n">
        <v>0.111000204318272</v>
      </c>
      <c r="AB14" s="19" t="n">
        <v>0.075225504866608</v>
      </c>
      <c r="AC14" s="19" t="n">
        <v>0.0343588374529367</v>
      </c>
      <c r="AD14" s="19" t="n">
        <v>0.043281407665734</v>
      </c>
      <c r="AE14" s="19"/>
      <c r="AF14" s="19" t="n">
        <v>0.042246269811635</v>
      </c>
      <c r="AG14" s="19" t="n">
        <v>0.0627833123862006</v>
      </c>
      <c r="AH14" s="19" t="n">
        <v>0.066476249543101</v>
      </c>
      <c r="AI14" s="19" t="n">
        <v>0.125183719881218</v>
      </c>
      <c r="AJ14" s="19" t="n">
        <v>0</v>
      </c>
      <c r="AK14" s="19"/>
      <c r="AL14" s="19" t="n">
        <v>0.0454591467609232</v>
      </c>
      <c r="AM14" s="19" t="n">
        <v>0.0503552207225394</v>
      </c>
      <c r="AN14" s="19" t="n">
        <v>0</v>
      </c>
      <c r="AO14" s="19" t="n">
        <v>0.0998846114808798</v>
      </c>
      <c r="AP14" s="19" t="n">
        <v>0.0431477823903484</v>
      </c>
      <c r="AQ14" s="19" t="n">
        <v>0.0905751729154947</v>
      </c>
      <c r="AR14" s="19" t="n">
        <v>0.0728438516321679</v>
      </c>
      <c r="AS14" s="19"/>
      <c r="AT14" s="19" t="n">
        <v>0</v>
      </c>
      <c r="AU14" s="19" t="n">
        <v>0.0630329013194505</v>
      </c>
      <c r="AV14" s="19"/>
      <c r="AW14" s="19" t="n">
        <v>0.0605964980973433</v>
      </c>
      <c r="AX14" s="19" t="n">
        <v>0.0799665286991919</v>
      </c>
    </row>
    <row r="15">
      <c r="B15" s="20" t="s">
        <v>89</v>
      </c>
      <c r="C15" s="19" t="n">
        <v>0.0197706948598584</v>
      </c>
      <c r="D15" s="19" t="n">
        <v>0.0184043749275844</v>
      </c>
      <c r="E15" s="19" t="n">
        <v>0.0207985718688456</v>
      </c>
      <c r="F15" s="19"/>
      <c r="G15" s="19" t="n">
        <v>0.0173114273686152</v>
      </c>
      <c r="H15" s="19" t="n">
        <v>0.0158355812638613</v>
      </c>
      <c r="I15" s="19" t="n">
        <v>0.0230695069911155</v>
      </c>
      <c r="J15" s="19" t="n">
        <v>0.0220853946152977</v>
      </c>
      <c r="K15" s="19" t="n">
        <v>0.0398048781178546</v>
      </c>
      <c r="L15" s="19" t="n">
        <v>0.00744101887873578</v>
      </c>
      <c r="M15" s="19"/>
      <c r="N15" s="19" t="n">
        <v>0.0122703584935264</v>
      </c>
      <c r="O15" s="19" t="n">
        <v>0.0153886526027709</v>
      </c>
      <c r="P15" s="19" t="n">
        <v>0.0242151161257219</v>
      </c>
      <c r="Q15" s="19" t="n">
        <v>0.0235662778463306</v>
      </c>
      <c r="R15" s="19"/>
      <c r="S15" s="19" t="n">
        <v>0.0368667688511139</v>
      </c>
      <c r="T15" s="19" t="n">
        <v>0</v>
      </c>
      <c r="U15" s="19" t="n">
        <v>0.0522751513874642</v>
      </c>
      <c r="V15" s="19" t="n">
        <v>0</v>
      </c>
      <c r="W15" s="19" t="n">
        <v>0.0496469519733907</v>
      </c>
      <c r="X15" s="19" t="n">
        <v>0</v>
      </c>
      <c r="Y15" s="19" t="n">
        <v>0</v>
      </c>
      <c r="Z15" s="19" t="n">
        <v>0.0451356476954973</v>
      </c>
      <c r="AA15" s="19" t="n">
        <v>0.0395623211266062</v>
      </c>
      <c r="AB15" s="19" t="n">
        <v>0</v>
      </c>
      <c r="AC15" s="19" t="n">
        <v>0.0316637919599838</v>
      </c>
      <c r="AD15" s="19" t="n">
        <v>0</v>
      </c>
      <c r="AE15" s="19"/>
      <c r="AF15" s="19" t="n">
        <v>0.0164051579301833</v>
      </c>
      <c r="AG15" s="19" t="n">
        <v>0.0381168921322677</v>
      </c>
      <c r="AH15" s="19" t="n">
        <v>0.0190890335237389</v>
      </c>
      <c r="AI15" s="19" t="n">
        <v>0</v>
      </c>
      <c r="AJ15" s="19" t="n">
        <v>0</v>
      </c>
      <c r="AK15" s="19"/>
      <c r="AL15" s="19" t="n">
        <v>0.0325494601400892</v>
      </c>
      <c r="AM15" s="19" t="n">
        <v>0</v>
      </c>
      <c r="AN15" s="19" t="n">
        <v>0</v>
      </c>
      <c r="AO15" s="19" t="n">
        <v>0.0173332121280207</v>
      </c>
      <c r="AP15" s="19" t="n">
        <v>0.0530195816681914</v>
      </c>
      <c r="AQ15" s="19" t="n">
        <v>0.00919215279957013</v>
      </c>
      <c r="AR15" s="19" t="n">
        <v>0</v>
      </c>
      <c r="AS15" s="19"/>
      <c r="AT15" s="19" t="n">
        <v>0</v>
      </c>
      <c r="AU15" s="19" t="n">
        <v>0.0197706948598584</v>
      </c>
      <c r="AV15" s="19"/>
      <c r="AW15" s="19" t="n">
        <v>0.0170961103943991</v>
      </c>
      <c r="AX15" s="19" t="n">
        <v>0.0302331098562252</v>
      </c>
    </row>
    <row r="16">
      <c r="B16" s="20" t="s">
        <v>79</v>
      </c>
      <c r="C16" s="21" t="n">
        <v>0.0121608115736419</v>
      </c>
      <c r="D16" s="21" t="n">
        <v>0.0141706114934399</v>
      </c>
      <c r="E16" s="21" t="n">
        <v>0.00718183110814979</v>
      </c>
      <c r="F16" s="21"/>
      <c r="G16" s="21" t="n">
        <v>0.0177680970481248</v>
      </c>
      <c r="H16" s="21" t="n">
        <v>0.0145051435094003</v>
      </c>
      <c r="I16" s="21" t="n">
        <v>0.0121369728282735</v>
      </c>
      <c r="J16" s="21" t="n">
        <v>0.0103169685141446</v>
      </c>
      <c r="K16" s="21" t="n">
        <v>0.0125404866698724</v>
      </c>
      <c r="L16" s="21" t="n">
        <v>0.00907092337090144</v>
      </c>
      <c r="M16" s="21"/>
      <c r="N16" s="21" t="n">
        <v>0</v>
      </c>
      <c r="O16" s="21" t="n">
        <v>0.0150002444420891</v>
      </c>
      <c r="P16" s="21" t="n">
        <v>0.00902148974605124</v>
      </c>
      <c r="Q16" s="21" t="n">
        <v>0.0183073690049259</v>
      </c>
      <c r="R16" s="21"/>
      <c r="S16" s="21" t="n">
        <v>0</v>
      </c>
      <c r="T16" s="21" t="n">
        <v>0</v>
      </c>
      <c r="U16" s="21" t="n">
        <v>0.0252393769946865</v>
      </c>
      <c r="V16" s="21" t="n">
        <v>0</v>
      </c>
      <c r="W16" s="21" t="n">
        <v>0</v>
      </c>
      <c r="X16" s="21" t="n">
        <v>0.0404742095039847</v>
      </c>
      <c r="Y16" s="21" t="n">
        <v>0.0277528741865061</v>
      </c>
      <c r="Z16" s="21" t="n">
        <v>0</v>
      </c>
      <c r="AA16" s="21" t="n">
        <v>0</v>
      </c>
      <c r="AB16" s="21" t="n">
        <v>0</v>
      </c>
      <c r="AC16" s="21" t="n">
        <v>0.0704023693242681</v>
      </c>
      <c r="AD16" s="21" t="n">
        <v>0</v>
      </c>
      <c r="AE16" s="21"/>
      <c r="AF16" s="21" t="n">
        <v>0</v>
      </c>
      <c r="AG16" s="21" t="n">
        <v>0.009930908660355</v>
      </c>
      <c r="AH16" s="21" t="n">
        <v>0.0100104409341848</v>
      </c>
      <c r="AI16" s="21" t="n">
        <v>0.0577393894652706</v>
      </c>
      <c r="AJ16" s="21" t="n">
        <v>0</v>
      </c>
      <c r="AK16" s="21"/>
      <c r="AL16" s="21" t="n">
        <v>0.0127023159058049</v>
      </c>
      <c r="AM16" s="21" t="n">
        <v>0.00927753057646716</v>
      </c>
      <c r="AN16" s="21" t="n">
        <v>0</v>
      </c>
      <c r="AO16" s="21" t="n">
        <v>0</v>
      </c>
      <c r="AP16" s="21" t="n">
        <v>0.0192203583279243</v>
      </c>
      <c r="AQ16" s="21" t="n">
        <v>0.0209983207323221</v>
      </c>
      <c r="AR16" s="21" t="n">
        <v>0</v>
      </c>
      <c r="AS16" s="21"/>
      <c r="AT16" s="21" t="n">
        <v>0</v>
      </c>
      <c r="AU16" s="21" t="n">
        <v>0.0121608115736419</v>
      </c>
      <c r="AV16" s="21"/>
      <c r="AW16" s="21" t="n">
        <v>0.00600077790296376</v>
      </c>
      <c r="AX16" s="21" t="n">
        <v>0.0293674362331422</v>
      </c>
    </row>
    <row r="17">
      <c r="B17" s="18" t="s">
        <v>81</v>
      </c>
    </row>
    <row r="18">
      <c r="B18" t="s">
        <v>70</v>
      </c>
    </row>
    <row r="19">
      <c r="B19" t="s">
        <v>71</v>
      </c>
    </row>
    <row r="21">
      <c r="B21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136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194</v>
      </c>
      <c r="D7" s="11" t="n">
        <v>77</v>
      </c>
      <c r="E7" s="11" t="n">
        <v>116</v>
      </c>
      <c r="F7" s="11"/>
      <c r="G7" s="11" t="n">
        <v>23</v>
      </c>
      <c r="H7" s="11" t="n">
        <v>27</v>
      </c>
      <c r="I7" s="11" t="n">
        <v>35</v>
      </c>
      <c r="J7" s="11" t="n">
        <v>42</v>
      </c>
      <c r="K7" s="11" t="n">
        <v>34</v>
      </c>
      <c r="L7" s="11" t="n">
        <v>33</v>
      </c>
      <c r="M7" s="11"/>
      <c r="N7" s="11" t="n">
        <v>34</v>
      </c>
      <c r="O7" s="11" t="n">
        <v>43</v>
      </c>
      <c r="P7" s="11" t="n">
        <v>50</v>
      </c>
      <c r="Q7" s="11" t="n">
        <v>67</v>
      </c>
      <c r="R7" s="11"/>
      <c r="S7" s="11" t="n">
        <v>26</v>
      </c>
      <c r="T7" s="11" t="n">
        <v>19</v>
      </c>
      <c r="U7" s="11" t="n">
        <v>8</v>
      </c>
      <c r="V7" s="11" t="n">
        <v>16</v>
      </c>
      <c r="W7" s="11" t="n">
        <v>13</v>
      </c>
      <c r="X7" s="11" t="n">
        <v>26</v>
      </c>
      <c r="Y7" s="11" t="n">
        <v>16</v>
      </c>
      <c r="Z7" s="11" t="n">
        <v>10</v>
      </c>
      <c r="AA7" s="11" t="n">
        <v>19</v>
      </c>
      <c r="AB7" s="11" t="n">
        <v>23</v>
      </c>
      <c r="AC7" s="11" t="n">
        <v>11</v>
      </c>
      <c r="AD7" s="11" t="n">
        <v>7</v>
      </c>
      <c r="AE7" s="11"/>
      <c r="AF7" s="11" t="n">
        <v>67</v>
      </c>
      <c r="AG7" s="11" t="n">
        <v>35</v>
      </c>
      <c r="AH7" s="11" t="n">
        <v>54</v>
      </c>
      <c r="AI7" s="11" t="n">
        <v>12</v>
      </c>
      <c r="AJ7" s="11" t="n">
        <v>1</v>
      </c>
      <c r="AK7" s="11"/>
      <c r="AL7" s="11" t="n">
        <v>55</v>
      </c>
      <c r="AM7" s="11" t="n">
        <v>42</v>
      </c>
      <c r="AN7" s="11" t="n">
        <v>0</v>
      </c>
      <c r="AO7" s="11" t="n">
        <v>26</v>
      </c>
      <c r="AP7" s="11" t="n">
        <v>20</v>
      </c>
      <c r="AQ7" s="11" t="n">
        <v>38</v>
      </c>
      <c r="AR7" s="11" t="n">
        <v>13</v>
      </c>
      <c r="AS7" s="11"/>
      <c r="AT7" s="11" t="n">
        <v>0</v>
      </c>
      <c r="AU7" s="11" t="n">
        <v>194</v>
      </c>
      <c r="AV7" s="11"/>
      <c r="AW7" s="11" t="n">
        <v>135</v>
      </c>
      <c r="AX7" s="11" t="n">
        <v>43</v>
      </c>
    </row>
    <row r="8" ht="30" customHeight="1">
      <c r="B8" s="12" t="s">
        <v>20</v>
      </c>
      <c r="C8" s="12" t="n">
        <v>194</v>
      </c>
      <c r="D8" s="12" t="n">
        <v>78</v>
      </c>
      <c r="E8" s="12" t="n">
        <v>115</v>
      </c>
      <c r="F8" s="12"/>
      <c r="G8" s="12" t="n">
        <v>22</v>
      </c>
      <c r="H8" s="12" t="n">
        <v>32</v>
      </c>
      <c r="I8" s="12" t="n">
        <v>34</v>
      </c>
      <c r="J8" s="12" t="n">
        <v>40</v>
      </c>
      <c r="K8" s="12" t="n">
        <v>32</v>
      </c>
      <c r="L8" s="12" t="n">
        <v>34</v>
      </c>
      <c r="M8" s="12"/>
      <c r="N8" s="12" t="n">
        <v>33</v>
      </c>
      <c r="O8" s="12" t="n">
        <v>42</v>
      </c>
      <c r="P8" s="12" t="n">
        <v>52</v>
      </c>
      <c r="Q8" s="12" t="n">
        <v>67</v>
      </c>
      <c r="R8" s="12"/>
      <c r="S8" s="12" t="n">
        <v>25</v>
      </c>
      <c r="T8" s="12" t="n">
        <v>22</v>
      </c>
      <c r="U8" s="12" t="n">
        <v>8</v>
      </c>
      <c r="V8" s="12" t="n">
        <v>16</v>
      </c>
      <c r="W8" s="12" t="n">
        <v>13</v>
      </c>
      <c r="X8" s="12" t="n">
        <v>26</v>
      </c>
      <c r="Y8" s="12" t="n">
        <v>16</v>
      </c>
      <c r="Z8" s="12" t="n">
        <v>9</v>
      </c>
      <c r="AA8" s="12" t="n">
        <v>21</v>
      </c>
      <c r="AB8" s="12" t="n">
        <v>22</v>
      </c>
      <c r="AC8" s="12" t="n">
        <v>10</v>
      </c>
      <c r="AD8" s="12" t="n">
        <v>6</v>
      </c>
      <c r="AE8" s="12"/>
      <c r="AF8" s="12" t="n">
        <v>67</v>
      </c>
      <c r="AG8" s="12" t="n">
        <v>35</v>
      </c>
      <c r="AH8" s="12" t="n">
        <v>54</v>
      </c>
      <c r="AI8" s="12" t="n">
        <v>12</v>
      </c>
      <c r="AJ8" s="12" t="n">
        <v>1</v>
      </c>
      <c r="AK8" s="12"/>
      <c r="AL8" s="12" t="n">
        <v>54</v>
      </c>
      <c r="AM8" s="12" t="n">
        <v>42</v>
      </c>
      <c r="AN8" s="12" t="n">
        <v>0</v>
      </c>
      <c r="AO8" s="12" t="n">
        <v>26</v>
      </c>
      <c r="AP8" s="12" t="n">
        <v>20</v>
      </c>
      <c r="AQ8" s="12" t="n">
        <v>38</v>
      </c>
      <c r="AR8" s="12" t="n">
        <v>14</v>
      </c>
      <c r="AS8" s="12"/>
      <c r="AT8" s="12" t="n">
        <v>0</v>
      </c>
      <c r="AU8" s="12" t="n">
        <v>194</v>
      </c>
      <c r="AV8" s="12"/>
      <c r="AW8" s="12" t="n">
        <v>135</v>
      </c>
      <c r="AX8" s="12" t="n">
        <v>44</v>
      </c>
    </row>
    <row r="9">
      <c r="B9" s="20" t="s">
        <v>128</v>
      </c>
      <c r="C9" s="19" t="n">
        <v>0.65275641731572</v>
      </c>
      <c r="D9" s="19" t="n">
        <v>0.61700058757779</v>
      </c>
      <c r="E9" s="19" t="n">
        <v>0.673788593980617</v>
      </c>
      <c r="F9" s="19"/>
      <c r="G9" s="19" t="n">
        <v>0.662145318609753</v>
      </c>
      <c r="H9" s="19" t="n">
        <v>0.67263739437135</v>
      </c>
      <c r="I9" s="19" t="n">
        <v>0.594847736057795</v>
      </c>
      <c r="J9" s="19" t="n">
        <v>0.59687340726865</v>
      </c>
      <c r="K9" s="19" t="n">
        <v>0.67515735454012</v>
      </c>
      <c r="L9" s="19" t="n">
        <v>0.730350758020456</v>
      </c>
      <c r="M9" s="19"/>
      <c r="N9" s="19" t="n">
        <v>0.674603428174275</v>
      </c>
      <c r="O9" s="19" t="n">
        <v>0.590798090166926</v>
      </c>
      <c r="P9" s="19" t="n">
        <v>0.747982187637735</v>
      </c>
      <c r="Q9" s="19" t="n">
        <v>0.605934932698178</v>
      </c>
      <c r="R9" s="19"/>
      <c r="S9" s="19" t="n">
        <v>0.797822698027524</v>
      </c>
      <c r="T9" s="19" t="n">
        <v>0.642129848174548</v>
      </c>
      <c r="U9" s="19" t="n">
        <v>0.638107396166185</v>
      </c>
      <c r="V9" s="19" t="n">
        <v>0.680926755845195</v>
      </c>
      <c r="W9" s="19" t="n">
        <v>0.442669015998175</v>
      </c>
      <c r="X9" s="19" t="n">
        <v>0.625098225933497</v>
      </c>
      <c r="Y9" s="19" t="n">
        <v>0.644688333555908</v>
      </c>
      <c r="Z9" s="19" t="n">
        <v>0.501694313240385</v>
      </c>
      <c r="AA9" s="19" t="n">
        <v>0.690480622248734</v>
      </c>
      <c r="AB9" s="19" t="n">
        <v>0.706553385554784</v>
      </c>
      <c r="AC9" s="19" t="n">
        <v>0.545432160354016</v>
      </c>
      <c r="AD9" s="19" t="n">
        <v>0.705077325005496</v>
      </c>
      <c r="AE9" s="19"/>
      <c r="AF9" s="19" t="n">
        <v>0.646731139575014</v>
      </c>
      <c r="AG9" s="19" t="n">
        <v>0.621865121086514</v>
      </c>
      <c r="AH9" s="19" t="n">
        <v>0.655566026129969</v>
      </c>
      <c r="AI9" s="19" t="n">
        <v>0.572965017304656</v>
      </c>
      <c r="AJ9" s="19" t="n">
        <v>1</v>
      </c>
      <c r="AK9" s="19"/>
      <c r="AL9" s="19" t="n">
        <v>0.641158127897425</v>
      </c>
      <c r="AM9" s="19" t="n">
        <v>0.682563029452503</v>
      </c>
      <c r="AN9" s="19" t="n">
        <v>0</v>
      </c>
      <c r="AO9" s="19" t="n">
        <v>0.627641571843954</v>
      </c>
      <c r="AP9" s="19" t="n">
        <v>0.594019981163965</v>
      </c>
      <c r="AQ9" s="19" t="n">
        <v>0.621939362433269</v>
      </c>
      <c r="AR9" s="19" t="n">
        <v>0.822112795807901</v>
      </c>
      <c r="AS9" s="19"/>
      <c r="AT9" s="19" t="n">
        <v>0</v>
      </c>
      <c r="AU9" s="19" t="n">
        <v>0.65275641731572</v>
      </c>
      <c r="AV9" s="19"/>
      <c r="AW9" s="19" t="n">
        <v>0.625394475040278</v>
      </c>
      <c r="AX9" s="19" t="n">
        <v>0.745638633361075</v>
      </c>
    </row>
    <row r="10">
      <c r="B10" s="20" t="s">
        <v>129</v>
      </c>
      <c r="C10" s="19" t="n">
        <v>0.605782272208007</v>
      </c>
      <c r="D10" s="19" t="n">
        <v>0.548270650082141</v>
      </c>
      <c r="E10" s="19" t="n">
        <v>0.641079452995515</v>
      </c>
      <c r="F10" s="19"/>
      <c r="G10" s="19" t="n">
        <v>0.641860710428034</v>
      </c>
      <c r="H10" s="19" t="n">
        <v>0.582118950875597</v>
      </c>
      <c r="I10" s="19" t="n">
        <v>0.486258762502829</v>
      </c>
      <c r="J10" s="19" t="n">
        <v>0.598845254389093</v>
      </c>
      <c r="K10" s="19" t="n">
        <v>0.676447926293806</v>
      </c>
      <c r="L10" s="19" t="n">
        <v>0.664472847117305</v>
      </c>
      <c r="M10" s="19"/>
      <c r="N10" s="19" t="n">
        <v>0.642417991050637</v>
      </c>
      <c r="O10" s="19" t="n">
        <v>0.610767406336646</v>
      </c>
      <c r="P10" s="19" t="n">
        <v>0.558291584665359</v>
      </c>
      <c r="Q10" s="19" t="n">
        <v>0.6214499681477</v>
      </c>
      <c r="R10" s="19"/>
      <c r="S10" s="19" t="n">
        <v>0.614780875940392</v>
      </c>
      <c r="T10" s="19" t="n">
        <v>0.519313717712873</v>
      </c>
      <c r="U10" s="19" t="n">
        <v>0.638107396166185</v>
      </c>
      <c r="V10" s="19" t="n">
        <v>0.551940277614122</v>
      </c>
      <c r="W10" s="19" t="n">
        <v>0.609066862635577</v>
      </c>
      <c r="X10" s="19" t="n">
        <v>0.534737307604865</v>
      </c>
      <c r="Y10" s="19" t="n">
        <v>0.495420040204864</v>
      </c>
      <c r="Z10" s="19" t="n">
        <v>0.527645924970677</v>
      </c>
      <c r="AA10" s="19" t="n">
        <v>0.698207373482689</v>
      </c>
      <c r="AB10" s="19" t="n">
        <v>0.656959168139643</v>
      </c>
      <c r="AC10" s="19" t="n">
        <v>0.816562887649639</v>
      </c>
      <c r="AD10" s="19" t="n">
        <v>0.856317800752311</v>
      </c>
      <c r="AE10" s="19"/>
      <c r="AF10" s="19" t="n">
        <v>0.578530172812198</v>
      </c>
      <c r="AG10" s="19" t="n">
        <v>0.475132490561741</v>
      </c>
      <c r="AH10" s="19" t="n">
        <v>0.70029636483396</v>
      </c>
      <c r="AI10" s="19" t="n">
        <v>0.757738236277914</v>
      </c>
      <c r="AJ10" s="19" t="n">
        <v>1</v>
      </c>
      <c r="AK10" s="19"/>
      <c r="AL10" s="19" t="n">
        <v>0.617591729934947</v>
      </c>
      <c r="AM10" s="19" t="n">
        <v>0.545109747923126</v>
      </c>
      <c r="AN10" s="19" t="n">
        <v>0</v>
      </c>
      <c r="AO10" s="19" t="n">
        <v>0.616955294733309</v>
      </c>
      <c r="AP10" s="19" t="n">
        <v>0.643442077916173</v>
      </c>
      <c r="AQ10" s="19" t="n">
        <v>0.634176496903317</v>
      </c>
      <c r="AR10" s="19" t="n">
        <v>0.591487691667318</v>
      </c>
      <c r="AS10" s="19"/>
      <c r="AT10" s="19" t="n">
        <v>0</v>
      </c>
      <c r="AU10" s="19" t="n">
        <v>0.605782272208007</v>
      </c>
      <c r="AV10" s="19"/>
      <c r="AW10" s="19" t="n">
        <v>0.614287155713084</v>
      </c>
      <c r="AX10" s="19" t="n">
        <v>0.570146969949402</v>
      </c>
    </row>
    <row r="11">
      <c r="B11" s="20" t="s">
        <v>130</v>
      </c>
      <c r="C11" s="19" t="n">
        <v>0.543594697991823</v>
      </c>
      <c r="D11" s="19" t="n">
        <v>0.449130416567914</v>
      </c>
      <c r="E11" s="19" t="n">
        <v>0.603278505408954</v>
      </c>
      <c r="F11" s="19"/>
      <c r="G11" s="19" t="n">
        <v>0.567598778008275</v>
      </c>
      <c r="H11" s="19" t="n">
        <v>0.581857185048454</v>
      </c>
      <c r="I11" s="19" t="n">
        <v>0.558442616149055</v>
      </c>
      <c r="J11" s="19" t="n">
        <v>0.521757986908586</v>
      </c>
      <c r="K11" s="19" t="n">
        <v>0.546350380857939</v>
      </c>
      <c r="L11" s="19" t="n">
        <v>0.500718684176623</v>
      </c>
      <c r="M11" s="19"/>
      <c r="N11" s="19" t="n">
        <v>0.523324008309574</v>
      </c>
      <c r="O11" s="19" t="n">
        <v>0.508255129064687</v>
      </c>
      <c r="P11" s="19" t="n">
        <v>0.516368825110296</v>
      </c>
      <c r="Q11" s="19" t="n">
        <v>0.597049509004461</v>
      </c>
      <c r="R11" s="19"/>
      <c r="S11" s="19" t="n">
        <v>0.577906936099458</v>
      </c>
      <c r="T11" s="19" t="n">
        <v>0.464973620430496</v>
      </c>
      <c r="U11" s="19" t="n">
        <v>0.635573563765356</v>
      </c>
      <c r="V11" s="19" t="n">
        <v>0.433524846922302</v>
      </c>
      <c r="W11" s="19" t="n">
        <v>0.678508264189404</v>
      </c>
      <c r="X11" s="19" t="n">
        <v>0.532765989665918</v>
      </c>
      <c r="Y11" s="19" t="n">
        <v>0.52214072832275</v>
      </c>
      <c r="Z11" s="19" t="n">
        <v>0.610002887039155</v>
      </c>
      <c r="AA11" s="19" t="n">
        <v>0.57330432123824</v>
      </c>
      <c r="AB11" s="19" t="n">
        <v>0.437922428820732</v>
      </c>
      <c r="AC11" s="19" t="n">
        <v>0.643030510597482</v>
      </c>
      <c r="AD11" s="19" t="n">
        <v>0.705077325005496</v>
      </c>
      <c r="AE11" s="19"/>
      <c r="AF11" s="19" t="n">
        <v>0.592892039093822</v>
      </c>
      <c r="AG11" s="19" t="n">
        <v>0.53609351167192</v>
      </c>
      <c r="AH11" s="19" t="n">
        <v>0.524845326109006</v>
      </c>
      <c r="AI11" s="19" t="n">
        <v>0.506511845229339</v>
      </c>
      <c r="AJ11" s="19" t="n">
        <v>1</v>
      </c>
      <c r="AK11" s="19"/>
      <c r="AL11" s="19" t="n">
        <v>0.481016423883546</v>
      </c>
      <c r="AM11" s="19" t="n">
        <v>0.576578062020119</v>
      </c>
      <c r="AN11" s="19" t="n">
        <v>0</v>
      </c>
      <c r="AO11" s="19" t="n">
        <v>0.630329684167662</v>
      </c>
      <c r="AP11" s="19" t="n">
        <v>0.455498131279063</v>
      </c>
      <c r="AQ11" s="19" t="n">
        <v>0.596170044691005</v>
      </c>
      <c r="AR11" s="19" t="n">
        <v>0.509181907986718</v>
      </c>
      <c r="AS11" s="19"/>
      <c r="AT11" s="19" t="n">
        <v>0</v>
      </c>
      <c r="AU11" s="19" t="n">
        <v>0.543594697991823</v>
      </c>
      <c r="AV11" s="19"/>
      <c r="AW11" s="19" t="n">
        <v>0.55428516195841</v>
      </c>
      <c r="AX11" s="19" t="n">
        <v>0.498332486517921</v>
      </c>
    </row>
    <row r="12">
      <c r="B12" s="20" t="s">
        <v>131</v>
      </c>
      <c r="C12" s="19" t="n">
        <v>0.537735943860295</v>
      </c>
      <c r="D12" s="19" t="n">
        <v>0.436017312863027</v>
      </c>
      <c r="E12" s="19" t="n">
        <v>0.602263929662028</v>
      </c>
      <c r="F12" s="19"/>
      <c r="G12" s="19" t="n">
        <v>0.480333254261115</v>
      </c>
      <c r="H12" s="19" t="n">
        <v>0.622373024762568</v>
      </c>
      <c r="I12" s="19" t="n">
        <v>0.489448000423265</v>
      </c>
      <c r="J12" s="19" t="n">
        <v>0.46874760019104</v>
      </c>
      <c r="K12" s="19" t="n">
        <v>0.627339838483347</v>
      </c>
      <c r="L12" s="19" t="n">
        <v>0.540843220497864</v>
      </c>
      <c r="M12" s="19"/>
      <c r="N12" s="19" t="n">
        <v>0.520409584463163</v>
      </c>
      <c r="O12" s="19" t="n">
        <v>0.5379089521838</v>
      </c>
      <c r="P12" s="19" t="n">
        <v>0.580745695939652</v>
      </c>
      <c r="Q12" s="19" t="n">
        <v>0.512682343243568</v>
      </c>
      <c r="R12" s="19"/>
      <c r="S12" s="19" t="n">
        <v>0.502159743602813</v>
      </c>
      <c r="T12" s="19" t="n">
        <v>0.423874386743324</v>
      </c>
      <c r="U12" s="19" t="n">
        <v>0.866139853352374</v>
      </c>
      <c r="V12" s="19" t="n">
        <v>0.443680587092803</v>
      </c>
      <c r="W12" s="19" t="n">
        <v>0.696342601347851</v>
      </c>
      <c r="X12" s="19" t="n">
        <v>0.643749525940906</v>
      </c>
      <c r="Y12" s="19" t="n">
        <v>0.52214072832275</v>
      </c>
      <c r="Z12" s="19" t="n">
        <v>0.402026180950537</v>
      </c>
      <c r="AA12" s="19" t="n">
        <v>0.533853414870385</v>
      </c>
      <c r="AB12" s="19" t="n">
        <v>0.440742569625074</v>
      </c>
      <c r="AC12" s="19" t="n">
        <v>0.632175162949603</v>
      </c>
      <c r="AD12" s="19" t="n">
        <v>0.573786486000413</v>
      </c>
      <c r="AE12" s="19"/>
      <c r="AF12" s="19" t="n">
        <v>0.545052980841417</v>
      </c>
      <c r="AG12" s="19" t="n">
        <v>0.458832971736601</v>
      </c>
      <c r="AH12" s="19" t="n">
        <v>0.607755685030367</v>
      </c>
      <c r="AI12" s="19" t="n">
        <v>0.410803686259391</v>
      </c>
      <c r="AJ12" s="19" t="n">
        <v>1</v>
      </c>
      <c r="AK12" s="19"/>
      <c r="AL12" s="19" t="n">
        <v>0.546539312800589</v>
      </c>
      <c r="AM12" s="19" t="n">
        <v>0.482152745406334</v>
      </c>
      <c r="AN12" s="19" t="n">
        <v>0</v>
      </c>
      <c r="AO12" s="19" t="n">
        <v>0.551177106876069</v>
      </c>
      <c r="AP12" s="19" t="n">
        <v>0.459721558647911</v>
      </c>
      <c r="AQ12" s="19" t="n">
        <v>0.586357213043309</v>
      </c>
      <c r="AR12" s="19" t="n">
        <v>0.626839119132228</v>
      </c>
      <c r="AS12" s="19"/>
      <c r="AT12" s="19" t="n">
        <v>0</v>
      </c>
      <c r="AU12" s="19" t="n">
        <v>0.537735943860295</v>
      </c>
      <c r="AV12" s="19"/>
      <c r="AW12" s="19" t="n">
        <v>0.53564452742213</v>
      </c>
      <c r="AX12" s="19" t="n">
        <v>0.512846826862991</v>
      </c>
    </row>
    <row r="13">
      <c r="B13" s="20" t="s">
        <v>132</v>
      </c>
      <c r="C13" s="19" t="n">
        <v>0.531713739068348</v>
      </c>
      <c r="D13" s="19" t="n">
        <v>0.449479313891759</v>
      </c>
      <c r="E13" s="19" t="n">
        <v>0.58303653354671</v>
      </c>
      <c r="F13" s="19"/>
      <c r="G13" s="19" t="n">
        <v>0.506562944636036</v>
      </c>
      <c r="H13" s="19" t="n">
        <v>0.48050174990123</v>
      </c>
      <c r="I13" s="19" t="n">
        <v>0.575672297804508</v>
      </c>
      <c r="J13" s="19" t="n">
        <v>0.5659182350923</v>
      </c>
      <c r="K13" s="19" t="n">
        <v>0.566251134480747</v>
      </c>
      <c r="L13" s="19" t="n">
        <v>0.47974952380865</v>
      </c>
      <c r="M13" s="19"/>
      <c r="N13" s="19" t="n">
        <v>0.618697799523098</v>
      </c>
      <c r="O13" s="19" t="n">
        <v>0.532045482213347</v>
      </c>
      <c r="P13" s="19" t="n">
        <v>0.527348429921089</v>
      </c>
      <c r="Q13" s="19" t="n">
        <v>0.491326429496877</v>
      </c>
      <c r="R13" s="19"/>
      <c r="S13" s="19" t="n">
        <v>0.517116531443821</v>
      </c>
      <c r="T13" s="19" t="n">
        <v>0.633783742686819</v>
      </c>
      <c r="U13" s="19" t="n">
        <v>0.635573563765356</v>
      </c>
      <c r="V13" s="19" t="n">
        <v>0.608221913087411</v>
      </c>
      <c r="W13" s="19" t="n">
        <v>0.520629383181823</v>
      </c>
      <c r="X13" s="19" t="n">
        <v>0.696873725125813</v>
      </c>
      <c r="Y13" s="19" t="n">
        <v>0.556710216597364</v>
      </c>
      <c r="Z13" s="19" t="n">
        <v>0.202364231247221</v>
      </c>
      <c r="AA13" s="19" t="n">
        <v>0.315106088655046</v>
      </c>
      <c r="AB13" s="19" t="n">
        <v>0.352938398927544</v>
      </c>
      <c r="AC13" s="19" t="n">
        <v>0.638933135142071</v>
      </c>
      <c r="AD13" s="19" t="n">
        <v>0.847941470339777</v>
      </c>
      <c r="AE13" s="19"/>
      <c r="AF13" s="19" t="n">
        <v>0.549079275276224</v>
      </c>
      <c r="AG13" s="19" t="n">
        <v>0.506136687690366</v>
      </c>
      <c r="AH13" s="19" t="n">
        <v>0.552518828492941</v>
      </c>
      <c r="AI13" s="19" t="n">
        <v>0.594490886152408</v>
      </c>
      <c r="AJ13" s="19" t="n">
        <v>1</v>
      </c>
      <c r="AK13" s="19"/>
      <c r="AL13" s="19" t="n">
        <v>0.517878359101739</v>
      </c>
      <c r="AM13" s="19" t="n">
        <v>0.616890711173237</v>
      </c>
      <c r="AN13" s="19" t="n">
        <v>0</v>
      </c>
      <c r="AO13" s="19" t="n">
        <v>0.352719362750174</v>
      </c>
      <c r="AP13" s="19" t="n">
        <v>0.601714319014534</v>
      </c>
      <c r="AQ13" s="19" t="n">
        <v>0.575671042991703</v>
      </c>
      <c r="AR13" s="19" t="n">
        <v>0.444488205723352</v>
      </c>
      <c r="AS13" s="19"/>
      <c r="AT13" s="19" t="n">
        <v>0</v>
      </c>
      <c r="AU13" s="19" t="n">
        <v>0.531713739068348</v>
      </c>
      <c r="AV13" s="19"/>
      <c r="AW13" s="19" t="n">
        <v>0.500423913469962</v>
      </c>
      <c r="AX13" s="19" t="n">
        <v>0.545254401284179</v>
      </c>
    </row>
    <row r="14">
      <c r="B14" s="20" t="s">
        <v>133</v>
      </c>
      <c r="C14" s="19" t="n">
        <v>0.528503422370858</v>
      </c>
      <c r="D14" s="19" t="n">
        <v>0.361579617305011</v>
      </c>
      <c r="E14" s="19" t="n">
        <v>0.636960918930748</v>
      </c>
      <c r="F14" s="19"/>
      <c r="G14" s="19" t="n">
        <v>0.467130931588946</v>
      </c>
      <c r="H14" s="19" t="n">
        <v>0.552476296488393</v>
      </c>
      <c r="I14" s="19" t="n">
        <v>0.574634065983711</v>
      </c>
      <c r="J14" s="19" t="n">
        <v>0.449274688213703</v>
      </c>
      <c r="K14" s="19" t="n">
        <v>0.623117750435606</v>
      </c>
      <c r="L14" s="19" t="n">
        <v>0.505301686699017</v>
      </c>
      <c r="M14" s="19"/>
      <c r="N14" s="19" t="n">
        <v>0.538619284198297</v>
      </c>
      <c r="O14" s="19" t="n">
        <v>0.494300018346888</v>
      </c>
      <c r="P14" s="19" t="n">
        <v>0.576087011137002</v>
      </c>
      <c r="Q14" s="19" t="n">
        <v>0.507528257901424</v>
      </c>
      <c r="R14" s="19"/>
      <c r="S14" s="19" t="n">
        <v>0.609632828684097</v>
      </c>
      <c r="T14" s="19" t="n">
        <v>0.480931972497722</v>
      </c>
      <c r="U14" s="19" t="n">
        <v>0.638107396166185</v>
      </c>
      <c r="V14" s="19" t="n">
        <v>0.375992917577061</v>
      </c>
      <c r="W14" s="19" t="n">
        <v>0.453914292391576</v>
      </c>
      <c r="X14" s="19" t="n">
        <v>0.572958907389898</v>
      </c>
      <c r="Y14" s="19" t="n">
        <v>0.621286155378297</v>
      </c>
      <c r="Z14" s="19" t="n">
        <v>0.290607241924593</v>
      </c>
      <c r="AA14" s="19" t="n">
        <v>0.479677584865548</v>
      </c>
      <c r="AB14" s="19" t="n">
        <v>0.529004560246968</v>
      </c>
      <c r="AC14" s="19" t="n">
        <v>0.638933135142071</v>
      </c>
      <c r="AD14" s="19" t="n">
        <v>0.705077325005496</v>
      </c>
      <c r="AE14" s="19"/>
      <c r="AF14" s="19" t="n">
        <v>0.509698397578014</v>
      </c>
      <c r="AG14" s="19" t="n">
        <v>0.475113191950609</v>
      </c>
      <c r="AH14" s="19" t="n">
        <v>0.576804059517879</v>
      </c>
      <c r="AI14" s="19" t="n">
        <v>0.480842281096482</v>
      </c>
      <c r="AJ14" s="19" t="n">
        <v>1</v>
      </c>
      <c r="AK14" s="19"/>
      <c r="AL14" s="19" t="n">
        <v>0.492853753531925</v>
      </c>
      <c r="AM14" s="19" t="n">
        <v>0.603452751449665</v>
      </c>
      <c r="AN14" s="19" t="n">
        <v>0</v>
      </c>
      <c r="AO14" s="19" t="n">
        <v>0.580921894424435</v>
      </c>
      <c r="AP14" s="19" t="n">
        <v>0.450650168349144</v>
      </c>
      <c r="AQ14" s="19" t="n">
        <v>0.481441574129474</v>
      </c>
      <c r="AR14" s="19" t="n">
        <v>0.581205084587997</v>
      </c>
      <c r="AS14" s="19"/>
      <c r="AT14" s="19" t="n">
        <v>0</v>
      </c>
      <c r="AU14" s="19" t="n">
        <v>0.528503422370858</v>
      </c>
      <c r="AV14" s="19"/>
      <c r="AW14" s="19" t="n">
        <v>0.512742763835402</v>
      </c>
      <c r="AX14" s="19" t="n">
        <v>0.562259542426705</v>
      </c>
    </row>
    <row r="15">
      <c r="B15" s="20" t="s">
        <v>134</v>
      </c>
      <c r="C15" s="19" t="n">
        <v>0.435049016730339</v>
      </c>
      <c r="D15" s="19" t="n">
        <v>0.391208550700667</v>
      </c>
      <c r="E15" s="19" t="n">
        <v>0.459593194517651</v>
      </c>
      <c r="F15" s="19"/>
      <c r="G15" s="19" t="n">
        <v>0.481905742816911</v>
      </c>
      <c r="H15" s="19" t="n">
        <v>0.548409577553247</v>
      </c>
      <c r="I15" s="19" t="n">
        <v>0.512976983044107</v>
      </c>
      <c r="J15" s="19" t="n">
        <v>0.374145364781964</v>
      </c>
      <c r="K15" s="19" t="n">
        <v>0.403271350645375</v>
      </c>
      <c r="L15" s="19" t="n">
        <v>0.32326307102735</v>
      </c>
      <c r="M15" s="19"/>
      <c r="N15" s="19" t="n">
        <v>0.459306251259481</v>
      </c>
      <c r="O15" s="19" t="n">
        <v>0.415029585845847</v>
      </c>
      <c r="P15" s="19" t="n">
        <v>0.371882371744795</v>
      </c>
      <c r="Q15" s="19" t="n">
        <v>0.484749143877873</v>
      </c>
      <c r="R15" s="19"/>
      <c r="S15" s="19" t="n">
        <v>0.2976548589829</v>
      </c>
      <c r="T15" s="19" t="n">
        <v>0.325356421074816</v>
      </c>
      <c r="U15" s="19" t="n">
        <v>0.393777239192639</v>
      </c>
      <c r="V15" s="19" t="n">
        <v>0.429740142511965</v>
      </c>
      <c r="W15" s="19" t="n">
        <v>0.788169984657155</v>
      </c>
      <c r="X15" s="19" t="n">
        <v>0.574424117117083</v>
      </c>
      <c r="Y15" s="19" t="n">
        <v>0.356609575735285</v>
      </c>
      <c r="Z15" s="19" t="n">
        <v>0.327412126286539</v>
      </c>
      <c r="AA15" s="19" t="n">
        <v>0.363743791526822</v>
      </c>
      <c r="AB15" s="19" t="n">
        <v>0.392548321182547</v>
      </c>
      <c r="AC15" s="19" t="n">
        <v>0.537951328027171</v>
      </c>
      <c r="AD15" s="19" t="n">
        <v>0.71345365541803</v>
      </c>
      <c r="AE15" s="19"/>
      <c r="AF15" s="19" t="n">
        <v>0.418448164673837</v>
      </c>
      <c r="AG15" s="19" t="n">
        <v>0.404766859171615</v>
      </c>
      <c r="AH15" s="19" t="n">
        <v>0.493173329401094</v>
      </c>
      <c r="AI15" s="19" t="n">
        <v>0.40184423407981</v>
      </c>
      <c r="AJ15" s="19" t="n">
        <v>1</v>
      </c>
      <c r="AK15" s="19"/>
      <c r="AL15" s="19" t="n">
        <v>0.297978463330764</v>
      </c>
      <c r="AM15" s="19" t="n">
        <v>0.357209975950961</v>
      </c>
      <c r="AN15" s="19" t="n">
        <v>0</v>
      </c>
      <c r="AO15" s="19" t="n">
        <v>0.487088619989769</v>
      </c>
      <c r="AP15" s="19" t="n">
        <v>0.589382660173885</v>
      </c>
      <c r="AQ15" s="19" t="n">
        <v>0.571542418530506</v>
      </c>
      <c r="AR15" s="19" t="n">
        <v>0.514716296883928</v>
      </c>
      <c r="AS15" s="19"/>
      <c r="AT15" s="19" t="n">
        <v>0</v>
      </c>
      <c r="AU15" s="19" t="n">
        <v>0.435049016730339</v>
      </c>
      <c r="AV15" s="19"/>
      <c r="AW15" s="19" t="n">
        <v>0.477202719042216</v>
      </c>
      <c r="AX15" s="19" t="n">
        <v>0.303362465627589</v>
      </c>
    </row>
    <row r="16">
      <c r="B16" s="20" t="s">
        <v>135</v>
      </c>
      <c r="C16" s="19" t="n">
        <v>0.41331349383237</v>
      </c>
      <c r="D16" s="19" t="n">
        <v>0.389202707378917</v>
      </c>
      <c r="E16" s="19" t="n">
        <v>0.424346412391351</v>
      </c>
      <c r="F16" s="19"/>
      <c r="G16" s="19" t="n">
        <v>0.552698633827607</v>
      </c>
      <c r="H16" s="19" t="n">
        <v>0.33188239333942</v>
      </c>
      <c r="I16" s="19" t="n">
        <v>0.566635483659716</v>
      </c>
      <c r="J16" s="19" t="n">
        <v>0.327518879904218</v>
      </c>
      <c r="K16" s="19" t="n">
        <v>0.377302378285754</v>
      </c>
      <c r="L16" s="19" t="n">
        <v>0.383269263668755</v>
      </c>
      <c r="M16" s="19"/>
      <c r="N16" s="19" t="n">
        <v>0.420955095495148</v>
      </c>
      <c r="O16" s="19" t="n">
        <v>0.479069336070497</v>
      </c>
      <c r="P16" s="19" t="n">
        <v>0.376548658644055</v>
      </c>
      <c r="Q16" s="19" t="n">
        <v>0.397280581806747</v>
      </c>
      <c r="R16" s="19"/>
      <c r="S16" s="19" t="n">
        <v>0.365471879259617</v>
      </c>
      <c r="T16" s="19" t="n">
        <v>0.150791566211648</v>
      </c>
      <c r="U16" s="19" t="n">
        <v>0.633651819761875</v>
      </c>
      <c r="V16" s="19" t="n">
        <v>0.389599279771948</v>
      </c>
      <c r="W16" s="19" t="n">
        <v>0.528172130407485</v>
      </c>
      <c r="X16" s="19" t="n">
        <v>0.484639877703172</v>
      </c>
      <c r="Y16" s="19" t="n">
        <v>0.238927755702206</v>
      </c>
      <c r="Z16" s="19" t="n">
        <v>0.299976604912562</v>
      </c>
      <c r="AA16" s="19" t="n">
        <v>0.484447673776556</v>
      </c>
      <c r="AB16" s="19" t="n">
        <v>0.476408689798384</v>
      </c>
      <c r="AC16" s="19" t="n">
        <v>0.555471904145553</v>
      </c>
      <c r="AD16" s="19" t="n">
        <v>0.704259271092088</v>
      </c>
      <c r="AE16" s="19"/>
      <c r="AF16" s="19" t="n">
        <v>0.320826047563558</v>
      </c>
      <c r="AG16" s="19" t="n">
        <v>0.457863802092976</v>
      </c>
      <c r="AH16" s="19" t="n">
        <v>0.502572451301533</v>
      </c>
      <c r="AI16" s="19" t="n">
        <v>0.393823158256017</v>
      </c>
      <c r="AJ16" s="19" t="n">
        <v>0</v>
      </c>
      <c r="AK16" s="19"/>
      <c r="AL16" s="19" t="n">
        <v>0.365149257685744</v>
      </c>
      <c r="AM16" s="19" t="n">
        <v>0.418363514072206</v>
      </c>
      <c r="AN16" s="19" t="n">
        <v>0</v>
      </c>
      <c r="AO16" s="19" t="n">
        <v>0.425835045785285</v>
      </c>
      <c r="AP16" s="19" t="n">
        <v>0.336723166513511</v>
      </c>
      <c r="AQ16" s="19" t="n">
        <v>0.455980200110087</v>
      </c>
      <c r="AR16" s="19" t="n">
        <v>0.55623543630059</v>
      </c>
      <c r="AS16" s="19"/>
      <c r="AT16" s="19" t="n">
        <v>0</v>
      </c>
      <c r="AU16" s="19" t="n">
        <v>0.41331349383237</v>
      </c>
      <c r="AV16" s="19"/>
      <c r="AW16" s="19" t="n">
        <v>0.414535775550164</v>
      </c>
      <c r="AX16" s="19" t="n">
        <v>0.421636376657707</v>
      </c>
    </row>
    <row r="17">
      <c r="B17" s="20" t="s">
        <v>89</v>
      </c>
      <c r="C17" s="19" t="n">
        <v>0.0654823127655</v>
      </c>
      <c r="D17" s="19" t="n">
        <v>0.0624018267215604</v>
      </c>
      <c r="E17" s="19" t="n">
        <v>0.0681465721990535</v>
      </c>
      <c r="F17" s="19"/>
      <c r="G17" s="19" t="n">
        <v>0</v>
      </c>
      <c r="H17" s="19" t="n">
        <v>0</v>
      </c>
      <c r="I17" s="19" t="n">
        <v>0.115376313972177</v>
      </c>
      <c r="J17" s="19" t="n">
        <v>0</v>
      </c>
      <c r="K17" s="19" t="n">
        <v>0.0874524855337996</v>
      </c>
      <c r="L17" s="19" t="n">
        <v>0.177105398630313</v>
      </c>
      <c r="M17" s="19"/>
      <c r="N17" s="19" t="n">
        <v>0.090393902279485</v>
      </c>
      <c r="O17" s="19" t="n">
        <v>0.0701426208454268</v>
      </c>
      <c r="P17" s="19" t="n">
        <v>0.0556923838612056</v>
      </c>
      <c r="Q17" s="19" t="n">
        <v>0.0577498600862535</v>
      </c>
      <c r="R17" s="19"/>
      <c r="S17" s="19" t="n">
        <v>0.0376135959624526</v>
      </c>
      <c r="T17" s="19" t="n">
        <v>0</v>
      </c>
      <c r="U17" s="19" t="n">
        <v>0.133860146647627</v>
      </c>
      <c r="V17" s="19" t="n">
        <v>0.0612196750979976</v>
      </c>
      <c r="W17" s="19" t="n">
        <v>0</v>
      </c>
      <c r="X17" s="19" t="n">
        <v>0.113319404901213</v>
      </c>
      <c r="Y17" s="19" t="n">
        <v>0.0626182648009777</v>
      </c>
      <c r="Z17" s="19" t="n">
        <v>0.0992153601996759</v>
      </c>
      <c r="AA17" s="19" t="n">
        <v>0.10062258212069</v>
      </c>
      <c r="AB17" s="19" t="n">
        <v>0.122742976168279</v>
      </c>
      <c r="AC17" s="19" t="n">
        <v>0</v>
      </c>
      <c r="AD17" s="19" t="n">
        <v>0</v>
      </c>
      <c r="AE17" s="19"/>
      <c r="AF17" s="19" t="n">
        <v>0.101217079869496</v>
      </c>
      <c r="AG17" s="19" t="n">
        <v>0.0570198936694522</v>
      </c>
      <c r="AH17" s="19" t="n">
        <v>0.0370573836348765</v>
      </c>
      <c r="AI17" s="19" t="n">
        <v>0</v>
      </c>
      <c r="AJ17" s="19" t="n">
        <v>0</v>
      </c>
      <c r="AK17" s="19"/>
      <c r="AL17" s="19" t="n">
        <v>0.144185953674919</v>
      </c>
      <c r="AM17" s="19" t="n">
        <v>0.0454082407765911</v>
      </c>
      <c r="AN17" s="19" t="n">
        <v>0</v>
      </c>
      <c r="AO17" s="19" t="n">
        <v>0.0360651764351917</v>
      </c>
      <c r="AP17" s="19" t="n">
        <v>0.0530092713994457</v>
      </c>
      <c r="AQ17" s="19" t="n">
        <v>0.0260552429923016</v>
      </c>
      <c r="AR17" s="19" t="n">
        <v>0</v>
      </c>
      <c r="AS17" s="19"/>
      <c r="AT17" s="19" t="n">
        <v>0</v>
      </c>
      <c r="AU17" s="19" t="n">
        <v>0.0654823127655</v>
      </c>
      <c r="AV17" s="19"/>
      <c r="AW17" s="19" t="n">
        <v>0.0581056646708858</v>
      </c>
      <c r="AX17" s="19" t="n">
        <v>0.0475517244167278</v>
      </c>
    </row>
    <row r="18">
      <c r="B18" s="20" t="s">
        <v>79</v>
      </c>
      <c r="C18" s="21" t="n">
        <v>0.00456976208917906</v>
      </c>
      <c r="D18" s="21" t="n">
        <v>0</v>
      </c>
      <c r="E18" s="21" t="n">
        <v>0.0076950714096977</v>
      </c>
      <c r="F18" s="21"/>
      <c r="G18" s="21" t="n">
        <v>0</v>
      </c>
      <c r="H18" s="21" t="n">
        <v>0</v>
      </c>
      <c r="I18" s="21" t="n">
        <v>0</v>
      </c>
      <c r="J18" s="21" t="n">
        <v>0</v>
      </c>
      <c r="K18" s="21" t="n">
        <v>0.0277358620129946</v>
      </c>
      <c r="L18" s="21" t="n">
        <v>0</v>
      </c>
      <c r="M18" s="21"/>
      <c r="N18" s="21" t="n">
        <v>0</v>
      </c>
      <c r="O18" s="21" t="n">
        <v>0.0213229688317893</v>
      </c>
      <c r="P18" s="21" t="n">
        <v>0</v>
      </c>
      <c r="Q18" s="21" t="n">
        <v>0</v>
      </c>
      <c r="R18" s="21"/>
      <c r="S18" s="21" t="n">
        <v>0</v>
      </c>
      <c r="T18" s="21" t="n">
        <v>0</v>
      </c>
      <c r="U18" s="21" t="n">
        <v>0</v>
      </c>
      <c r="V18" s="21" t="n">
        <v>0</v>
      </c>
      <c r="W18" s="21" t="n">
        <v>0</v>
      </c>
      <c r="X18" s="21" t="n">
        <v>0</v>
      </c>
      <c r="Y18" s="21" t="n">
        <v>0</v>
      </c>
      <c r="Z18" s="21" t="n">
        <v>0</v>
      </c>
      <c r="AA18" s="21" t="n">
        <v>0</v>
      </c>
      <c r="AB18" s="21" t="n">
        <v>0</v>
      </c>
      <c r="AC18" s="21" t="n">
        <v>0.0899361375623052</v>
      </c>
      <c r="AD18" s="21" t="n">
        <v>0</v>
      </c>
      <c r="AE18" s="21"/>
      <c r="AF18" s="21" t="n">
        <v>0.0132628553906728</v>
      </c>
      <c r="AG18" s="21" t="n">
        <v>0</v>
      </c>
      <c r="AH18" s="21" t="n">
        <v>0</v>
      </c>
      <c r="AI18" s="21" t="n">
        <v>0</v>
      </c>
      <c r="AJ18" s="21" t="n">
        <v>0</v>
      </c>
      <c r="AK18" s="21"/>
      <c r="AL18" s="21" t="n">
        <v>0.0163718429377712</v>
      </c>
      <c r="AM18" s="21" t="n">
        <v>0</v>
      </c>
      <c r="AN18" s="21" t="n">
        <v>0</v>
      </c>
      <c r="AO18" s="21" t="n">
        <v>0</v>
      </c>
      <c r="AP18" s="21" t="n">
        <v>0</v>
      </c>
      <c r="AQ18" s="21" t="n">
        <v>0</v>
      </c>
      <c r="AR18" s="21" t="n">
        <v>0</v>
      </c>
      <c r="AS18" s="21"/>
      <c r="AT18" s="21" t="n">
        <v>0</v>
      </c>
      <c r="AU18" s="21" t="n">
        <v>0.00456976208917906</v>
      </c>
      <c r="AV18" s="21"/>
      <c r="AW18" s="21" t="n">
        <v>0</v>
      </c>
      <c r="AX18" s="21" t="n">
        <v>0.020346502903476</v>
      </c>
    </row>
    <row r="19">
      <c r="B19" s="18" t="s">
        <v>137</v>
      </c>
    </row>
    <row r="20">
      <c r="B20" t="s">
        <v>70</v>
      </c>
    </row>
    <row r="21">
      <c r="B21" t="s">
        <v>71</v>
      </c>
    </row>
    <row r="23">
      <c r="B23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141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138</v>
      </c>
      <c r="C9" s="19" t="n">
        <v>0.0507977970889501</v>
      </c>
      <c r="D9" s="19" t="n">
        <v>0.0440550802024633</v>
      </c>
      <c r="E9" s="19" t="n">
        <v>0.0575768341356612</v>
      </c>
      <c r="F9" s="19"/>
      <c r="G9" s="19" t="n">
        <v>0.0452515995389053</v>
      </c>
      <c r="H9" s="19" t="n">
        <v>0.0260413278994037</v>
      </c>
      <c r="I9" s="19" t="n">
        <v>0.0624146809771665</v>
      </c>
      <c r="J9" s="19" t="n">
        <v>0.0844485128978207</v>
      </c>
      <c r="K9" s="19" t="n">
        <v>0.0478175076825046</v>
      </c>
      <c r="L9" s="19" t="n">
        <v>0.0397387297485865</v>
      </c>
      <c r="M9" s="19"/>
      <c r="N9" s="19" t="n">
        <v>0.0648122568026042</v>
      </c>
      <c r="O9" s="19" t="n">
        <v>0.0597042116354811</v>
      </c>
      <c r="P9" s="19" t="n">
        <v>0.0284774220855702</v>
      </c>
      <c r="Q9" s="19" t="n">
        <v>0.0464775795953912</v>
      </c>
      <c r="R9" s="19"/>
      <c r="S9" s="19" t="n">
        <v>0.0468460747709968</v>
      </c>
      <c r="T9" s="19" t="n">
        <v>0.0678737503336027</v>
      </c>
      <c r="U9" s="19" t="n">
        <v>0.0585158535801012</v>
      </c>
      <c r="V9" s="19" t="n">
        <v>0.0671388113030757</v>
      </c>
      <c r="W9" s="19" t="n">
        <v>0.0123766368452083</v>
      </c>
      <c r="X9" s="19" t="n">
        <v>0.032432268916872</v>
      </c>
      <c r="Y9" s="19" t="n">
        <v>0.0475048291044326</v>
      </c>
      <c r="Z9" s="19" t="n">
        <v>0.0912584067740856</v>
      </c>
      <c r="AA9" s="19" t="n">
        <v>0.0372328449887164</v>
      </c>
      <c r="AB9" s="19" t="n">
        <v>0.0869168916181553</v>
      </c>
      <c r="AC9" s="19" t="n">
        <v>0.0152713383115588</v>
      </c>
      <c r="AD9" s="19" t="n">
        <v>0.0271983211049704</v>
      </c>
      <c r="AE9" s="19"/>
      <c r="AF9" s="19" t="n">
        <v>0.0451727548560273</v>
      </c>
      <c r="AG9" s="19" t="n">
        <v>0.0247882819050181</v>
      </c>
      <c r="AH9" s="19" t="n">
        <v>0.0532648234796588</v>
      </c>
      <c r="AI9" s="19" t="n">
        <v>0.0894679782669021</v>
      </c>
      <c r="AJ9" s="19" t="n">
        <v>0.203653573769818</v>
      </c>
      <c r="AK9" s="19"/>
      <c r="AL9" s="19" t="n">
        <v>0.0572075846659168</v>
      </c>
      <c r="AM9" s="19" t="n">
        <v>0.0530760821260833</v>
      </c>
      <c r="AN9" s="19" t="n">
        <v>0</v>
      </c>
      <c r="AO9" s="19" t="n">
        <v>0.0505068199215185</v>
      </c>
      <c r="AP9" s="19" t="n">
        <v>0.0352660620680436</v>
      </c>
      <c r="AQ9" s="19" t="n">
        <v>0.0520369694316903</v>
      </c>
      <c r="AR9" s="19" t="n">
        <v>0.0171679746307849</v>
      </c>
      <c r="AS9" s="19"/>
      <c r="AT9" s="19" t="n">
        <v>0.0741296472118094</v>
      </c>
      <c r="AU9" s="19" t="n">
        <v>0.0369402487719718</v>
      </c>
      <c r="AV9" s="19"/>
      <c r="AW9" s="19" t="n">
        <v>0.0571434464665003</v>
      </c>
      <c r="AX9" s="19" t="n">
        <v>0.0469508291950275</v>
      </c>
    </row>
    <row r="10">
      <c r="B10" s="20" t="s">
        <v>21</v>
      </c>
      <c r="C10" s="19" t="n">
        <v>0.353635555839197</v>
      </c>
      <c r="D10" s="19" t="n">
        <v>0.356011909658227</v>
      </c>
      <c r="E10" s="19" t="n">
        <v>0.352697472211044</v>
      </c>
      <c r="F10" s="19"/>
      <c r="G10" s="19" t="n">
        <v>0.736594888962944</v>
      </c>
      <c r="H10" s="19" t="n">
        <v>0.400496677777563</v>
      </c>
      <c r="I10" s="19" t="n">
        <v>0.339320903160972</v>
      </c>
      <c r="J10" s="19" t="n">
        <v>0.290409210470097</v>
      </c>
      <c r="K10" s="19" t="n">
        <v>0.257563034784073</v>
      </c>
      <c r="L10" s="19" t="n">
        <v>0.187396058124826</v>
      </c>
      <c r="M10" s="19"/>
      <c r="N10" s="19" t="n">
        <v>0.388130978962272</v>
      </c>
      <c r="O10" s="19" t="n">
        <v>0.294443225868126</v>
      </c>
      <c r="P10" s="19" t="n">
        <v>0.410716771754655</v>
      </c>
      <c r="Q10" s="19" t="n">
        <v>0.326696434023723</v>
      </c>
      <c r="R10" s="19"/>
      <c r="S10" s="19" t="n">
        <v>0.505744198059945</v>
      </c>
      <c r="T10" s="19" t="n">
        <v>0.384641688386266</v>
      </c>
      <c r="U10" s="19" t="n">
        <v>0.374723122471172</v>
      </c>
      <c r="V10" s="19" t="n">
        <v>0.238420200757074</v>
      </c>
      <c r="W10" s="19" t="n">
        <v>0.348346655406788</v>
      </c>
      <c r="X10" s="19" t="n">
        <v>0.354249217510254</v>
      </c>
      <c r="Y10" s="19" t="n">
        <v>0.36461122923981</v>
      </c>
      <c r="Z10" s="19" t="n">
        <v>0.334170156782907</v>
      </c>
      <c r="AA10" s="19" t="n">
        <v>0.3736217263398</v>
      </c>
      <c r="AB10" s="19" t="n">
        <v>0.241442898831014</v>
      </c>
      <c r="AC10" s="19" t="n">
        <v>0.229134355305951</v>
      </c>
      <c r="AD10" s="19" t="n">
        <v>0.281797022593814</v>
      </c>
      <c r="AE10" s="19"/>
      <c r="AF10" s="19" t="n">
        <v>0.29064402082017</v>
      </c>
      <c r="AG10" s="19" t="n">
        <v>0.392624526070714</v>
      </c>
      <c r="AH10" s="19" t="n">
        <v>0.364305666584216</v>
      </c>
      <c r="AI10" s="19" t="n">
        <v>0.408242458075495</v>
      </c>
      <c r="AJ10" s="19" t="n">
        <v>0.42693936057725</v>
      </c>
      <c r="AK10" s="19"/>
      <c r="AL10" s="19" t="n">
        <v>0.3188713768363</v>
      </c>
      <c r="AM10" s="19" t="n">
        <v>0.344830183485932</v>
      </c>
      <c r="AN10" s="19" t="n">
        <v>0</v>
      </c>
      <c r="AO10" s="19" t="n">
        <v>0.334681429180153</v>
      </c>
      <c r="AP10" s="19" t="n">
        <v>0.436935452817101</v>
      </c>
      <c r="AQ10" s="19" t="n">
        <v>0.369258888977566</v>
      </c>
      <c r="AR10" s="19" t="n">
        <v>0.493981900575993</v>
      </c>
      <c r="AS10" s="19"/>
      <c r="AT10" s="19" t="n">
        <v>0.45428273835596</v>
      </c>
      <c r="AU10" s="19" t="n">
        <v>0.293857904802116</v>
      </c>
      <c r="AV10" s="19"/>
      <c r="AW10" s="19" t="n">
        <v>0.353495357855262</v>
      </c>
      <c r="AX10" s="19" t="n">
        <v>0.37511887279504</v>
      </c>
    </row>
    <row r="11">
      <c r="B11" s="20" t="s">
        <v>22</v>
      </c>
      <c r="C11" s="19" t="n">
        <v>0.249744989452367</v>
      </c>
      <c r="D11" s="19" t="n">
        <v>0.263078057938773</v>
      </c>
      <c r="E11" s="19" t="n">
        <v>0.23582154454442</v>
      </c>
      <c r="F11" s="19"/>
      <c r="G11" s="19" t="n">
        <v>0.145899147801059</v>
      </c>
      <c r="H11" s="19" t="n">
        <v>0.406136528194158</v>
      </c>
      <c r="I11" s="19" t="n">
        <v>0.221334406027182</v>
      </c>
      <c r="J11" s="19" t="n">
        <v>0.251602796698825</v>
      </c>
      <c r="K11" s="19" t="n">
        <v>0.222655172704182</v>
      </c>
      <c r="L11" s="19" t="n">
        <v>0.231536509770706</v>
      </c>
      <c r="M11" s="19"/>
      <c r="N11" s="19" t="n">
        <v>0.248270515093473</v>
      </c>
      <c r="O11" s="19" t="n">
        <v>0.293406628250193</v>
      </c>
      <c r="P11" s="19" t="n">
        <v>0.238185419743012</v>
      </c>
      <c r="Q11" s="19" t="n">
        <v>0.218107775622884</v>
      </c>
      <c r="R11" s="19"/>
      <c r="S11" s="19" t="n">
        <v>0.19912146186329</v>
      </c>
      <c r="T11" s="19" t="n">
        <v>0.233210230484889</v>
      </c>
      <c r="U11" s="19" t="n">
        <v>0.241830142559571</v>
      </c>
      <c r="V11" s="19" t="n">
        <v>0.31990355290828</v>
      </c>
      <c r="W11" s="19" t="n">
        <v>0.280980713989977</v>
      </c>
      <c r="X11" s="19" t="n">
        <v>0.216051831008013</v>
      </c>
      <c r="Y11" s="19" t="n">
        <v>0.248522407549137</v>
      </c>
      <c r="Z11" s="19" t="n">
        <v>0.303698431117384</v>
      </c>
      <c r="AA11" s="19" t="n">
        <v>0.289509441031256</v>
      </c>
      <c r="AB11" s="19" t="n">
        <v>0.238300108291475</v>
      </c>
      <c r="AC11" s="19" t="n">
        <v>0.257407686217192</v>
      </c>
      <c r="AD11" s="19" t="n">
        <v>0.20232413252153</v>
      </c>
      <c r="AE11" s="19"/>
      <c r="AF11" s="19" t="n">
        <v>0.253115688552753</v>
      </c>
      <c r="AG11" s="19" t="n">
        <v>0.223920182109016</v>
      </c>
      <c r="AH11" s="19" t="n">
        <v>0.258975253310312</v>
      </c>
      <c r="AI11" s="19" t="n">
        <v>0.270222525573037</v>
      </c>
      <c r="AJ11" s="19" t="n">
        <v>0.0845217862745585</v>
      </c>
      <c r="AK11" s="19"/>
      <c r="AL11" s="19" t="n">
        <v>0.204462238484749</v>
      </c>
      <c r="AM11" s="19" t="n">
        <v>0.269811096730976</v>
      </c>
      <c r="AN11" s="19" t="n">
        <v>0</v>
      </c>
      <c r="AO11" s="19" t="n">
        <v>0.211907015000693</v>
      </c>
      <c r="AP11" s="19" t="n">
        <v>0.226912484970804</v>
      </c>
      <c r="AQ11" s="19" t="n">
        <v>0.345681154796384</v>
      </c>
      <c r="AR11" s="19" t="n">
        <v>0.185544158412373</v>
      </c>
      <c r="AS11" s="19"/>
      <c r="AT11" s="19" t="n">
        <v>0.262284206111098</v>
      </c>
      <c r="AU11" s="19" t="n">
        <v>0.242297538873418</v>
      </c>
      <c r="AV11" s="19"/>
      <c r="AW11" s="19" t="n">
        <v>0.245755655282831</v>
      </c>
      <c r="AX11" s="19" t="n">
        <v>0.264000913985595</v>
      </c>
    </row>
    <row r="12">
      <c r="B12" s="20" t="s">
        <v>23</v>
      </c>
      <c r="C12" s="19" t="n">
        <v>0.0796666935497914</v>
      </c>
      <c r="D12" s="19" t="n">
        <v>0.0831399936564895</v>
      </c>
      <c r="E12" s="19" t="n">
        <v>0.0765880251877035</v>
      </c>
      <c r="F12" s="19"/>
      <c r="G12" s="19" t="n">
        <v>0.0134850397363868</v>
      </c>
      <c r="H12" s="19" t="n">
        <v>0.05494466830084</v>
      </c>
      <c r="I12" s="19" t="n">
        <v>0.209239338086658</v>
      </c>
      <c r="J12" s="19" t="n">
        <v>0.043595782622596</v>
      </c>
      <c r="K12" s="19" t="n">
        <v>0.0461580322127563</v>
      </c>
      <c r="L12" s="19" t="n">
        <v>0.0904073704488003</v>
      </c>
      <c r="M12" s="19"/>
      <c r="N12" s="19" t="n">
        <v>0.0684133856690044</v>
      </c>
      <c r="O12" s="19" t="n">
        <v>0.104572828235675</v>
      </c>
      <c r="P12" s="19" t="n">
        <v>0.0788455103582394</v>
      </c>
      <c r="Q12" s="19" t="n">
        <v>0.0672743463731907</v>
      </c>
      <c r="R12" s="19"/>
      <c r="S12" s="19" t="n">
        <v>0.0415371885887101</v>
      </c>
      <c r="T12" s="19" t="n">
        <v>0.108771239866876</v>
      </c>
      <c r="U12" s="19" t="n">
        <v>0.061411008971082</v>
      </c>
      <c r="V12" s="19" t="n">
        <v>0.049275546500105</v>
      </c>
      <c r="W12" s="19" t="n">
        <v>0.117344200721832</v>
      </c>
      <c r="X12" s="19" t="n">
        <v>0.124472933069348</v>
      </c>
      <c r="Y12" s="19" t="n">
        <v>0.0720708896406887</v>
      </c>
      <c r="Z12" s="19" t="n">
        <v>0.0694201276395528</v>
      </c>
      <c r="AA12" s="19" t="n">
        <v>0.0379188655461724</v>
      </c>
      <c r="AB12" s="19" t="n">
        <v>0.0837571989170002</v>
      </c>
      <c r="AC12" s="19" t="n">
        <v>0.145912028772734</v>
      </c>
      <c r="AD12" s="19" t="n">
        <v>0.111405896122</v>
      </c>
      <c r="AE12" s="19"/>
      <c r="AF12" s="19" t="n">
        <v>0.0338728282156674</v>
      </c>
      <c r="AG12" s="19" t="n">
        <v>0.102972277236949</v>
      </c>
      <c r="AH12" s="19" t="n">
        <v>0.1033618871797</v>
      </c>
      <c r="AI12" s="19" t="n">
        <v>0.0745454558347442</v>
      </c>
      <c r="AJ12" s="19" t="n">
        <v>0.0773081266761163</v>
      </c>
      <c r="AK12" s="19"/>
      <c r="AL12" s="19" t="n">
        <v>0.0880695019386802</v>
      </c>
      <c r="AM12" s="19" t="n">
        <v>0.104657985334991</v>
      </c>
      <c r="AN12" s="19" t="n">
        <v>0</v>
      </c>
      <c r="AO12" s="19" t="n">
        <v>0.0657115084992421</v>
      </c>
      <c r="AP12" s="19" t="n">
        <v>0.0221777388553455</v>
      </c>
      <c r="AQ12" s="19" t="n">
        <v>0.0680917417183735</v>
      </c>
      <c r="AR12" s="19" t="n">
        <v>0.0745661383155213</v>
      </c>
      <c r="AS12" s="19"/>
      <c r="AT12" s="19" t="n">
        <v>0.0861417091183953</v>
      </c>
      <c r="AU12" s="19" t="n">
        <v>0.0758209701878362</v>
      </c>
      <c r="AV12" s="19"/>
      <c r="AW12" s="19" t="n">
        <v>0.0604408139518355</v>
      </c>
      <c r="AX12" s="19" t="n">
        <v>0.117804490280715</v>
      </c>
    </row>
    <row r="13">
      <c r="B13" s="20" t="s">
        <v>24</v>
      </c>
      <c r="C13" s="19" t="n">
        <v>0.0427411834609705</v>
      </c>
      <c r="D13" s="19" t="n">
        <v>0.0485052526585655</v>
      </c>
      <c r="E13" s="19" t="n">
        <v>0.0372825938114681</v>
      </c>
      <c r="F13" s="19"/>
      <c r="G13" s="19" t="n">
        <v>0</v>
      </c>
      <c r="H13" s="19" t="n">
        <v>0.00665203129306018</v>
      </c>
      <c r="I13" s="19" t="n">
        <v>0.0170376356622422</v>
      </c>
      <c r="J13" s="19" t="n">
        <v>0.155006370499699</v>
      </c>
      <c r="K13" s="19" t="n">
        <v>0.0257630016519947</v>
      </c>
      <c r="L13" s="19" t="n">
        <v>0.0414661052957135</v>
      </c>
      <c r="M13" s="19"/>
      <c r="N13" s="19" t="n">
        <v>0.0332317258595138</v>
      </c>
      <c r="O13" s="19" t="n">
        <v>0.0422297383003894</v>
      </c>
      <c r="P13" s="19" t="n">
        <v>0.0582710476205812</v>
      </c>
      <c r="Q13" s="19" t="n">
        <v>0.0401952454576245</v>
      </c>
      <c r="R13" s="19"/>
      <c r="S13" s="19" t="n">
        <v>0.0387949606781256</v>
      </c>
      <c r="T13" s="19" t="n">
        <v>0.0689686235988101</v>
      </c>
      <c r="U13" s="19" t="n">
        <v>0.048426316783382</v>
      </c>
      <c r="V13" s="19" t="n">
        <v>0.0213816176481656</v>
      </c>
      <c r="W13" s="19" t="n">
        <v>0.0249339783110595</v>
      </c>
      <c r="X13" s="19" t="n">
        <v>0.0532112103312205</v>
      </c>
      <c r="Y13" s="19" t="n">
        <v>0.0476455424465028</v>
      </c>
      <c r="Z13" s="19" t="n">
        <v>0</v>
      </c>
      <c r="AA13" s="19" t="n">
        <v>0.0367229282572186</v>
      </c>
      <c r="AB13" s="19" t="n">
        <v>0.0525881163064953</v>
      </c>
      <c r="AC13" s="19" t="n">
        <v>0</v>
      </c>
      <c r="AD13" s="19" t="n">
        <v>0.115494879097158</v>
      </c>
      <c r="AE13" s="19"/>
      <c r="AF13" s="19" t="n">
        <v>0.0396832275463882</v>
      </c>
      <c r="AG13" s="19" t="n">
        <v>0.0462261205038932</v>
      </c>
      <c r="AH13" s="19" t="n">
        <v>0.0370330149539537</v>
      </c>
      <c r="AI13" s="19" t="n">
        <v>0.040623591535569</v>
      </c>
      <c r="AJ13" s="19" t="n">
        <v>0</v>
      </c>
      <c r="AK13" s="19"/>
      <c r="AL13" s="19" t="n">
        <v>0.0391969888971255</v>
      </c>
      <c r="AM13" s="19" t="n">
        <v>0.0505000369798304</v>
      </c>
      <c r="AN13" s="19" t="n">
        <v>0</v>
      </c>
      <c r="AO13" s="19" t="n">
        <v>0.0865874053360952</v>
      </c>
      <c r="AP13" s="19" t="n">
        <v>0.0108571054551842</v>
      </c>
      <c r="AQ13" s="19" t="n">
        <v>0.0472190443905258</v>
      </c>
      <c r="AR13" s="19" t="n">
        <v>0</v>
      </c>
      <c r="AS13" s="19"/>
      <c r="AT13" s="19" t="n">
        <v>0.0328891611237684</v>
      </c>
      <c r="AU13" s="19" t="n">
        <v>0.0485926215097674</v>
      </c>
      <c r="AV13" s="19"/>
      <c r="AW13" s="19" t="n">
        <v>0.0393944861885002</v>
      </c>
      <c r="AX13" s="19" t="n">
        <v>0.0491357867870479</v>
      </c>
    </row>
    <row r="14">
      <c r="B14" s="20" t="s">
        <v>25</v>
      </c>
      <c r="C14" s="19" t="n">
        <v>0.0148448748287191</v>
      </c>
      <c r="D14" s="19" t="n">
        <v>0.0168894907675858</v>
      </c>
      <c r="E14" s="19" t="n">
        <v>0.0129073829958561</v>
      </c>
      <c r="F14" s="19"/>
      <c r="G14" s="19" t="n">
        <v>0.00684911326856029</v>
      </c>
      <c r="H14" s="19" t="n">
        <v>0.00625156245287359</v>
      </c>
      <c r="I14" s="19" t="n">
        <v>0</v>
      </c>
      <c r="J14" s="19" t="n">
        <v>0.0105815836592754</v>
      </c>
      <c r="K14" s="19" t="n">
        <v>0.0714044112893499</v>
      </c>
      <c r="L14" s="19" t="n">
        <v>0.00467567779996653</v>
      </c>
      <c r="M14" s="19"/>
      <c r="N14" s="19" t="n">
        <v>0.0204512202954711</v>
      </c>
      <c r="O14" s="19" t="n">
        <v>0.0141539053080023</v>
      </c>
      <c r="P14" s="19" t="n">
        <v>0.00430258027734946</v>
      </c>
      <c r="Q14" s="19" t="n">
        <v>0.0189170462078174</v>
      </c>
      <c r="R14" s="19"/>
      <c r="S14" s="19" t="n">
        <v>0.0136669481887674</v>
      </c>
      <c r="T14" s="19" t="n">
        <v>0</v>
      </c>
      <c r="U14" s="19" t="n">
        <v>0.0232871408736274</v>
      </c>
      <c r="V14" s="19" t="n">
        <v>0.0325980756662611</v>
      </c>
      <c r="W14" s="19" t="n">
        <v>0</v>
      </c>
      <c r="X14" s="19" t="n">
        <v>0.0198967715795501</v>
      </c>
      <c r="Y14" s="19" t="n">
        <v>0</v>
      </c>
      <c r="Z14" s="19" t="n">
        <v>0.0453334421137564</v>
      </c>
      <c r="AA14" s="19" t="n">
        <v>0.00978238464144735</v>
      </c>
      <c r="AB14" s="19" t="n">
        <v>0.0201713440966583</v>
      </c>
      <c r="AC14" s="19" t="n">
        <v>0.0166449681523143</v>
      </c>
      <c r="AD14" s="19" t="n">
        <v>0.0272689630573409</v>
      </c>
      <c r="AE14" s="19"/>
      <c r="AF14" s="19" t="n">
        <v>0.0116458620672357</v>
      </c>
      <c r="AG14" s="19" t="n">
        <v>0.0219034856201028</v>
      </c>
      <c r="AH14" s="19" t="n">
        <v>0.0136653792444671</v>
      </c>
      <c r="AI14" s="19" t="n">
        <v>0.0128555611913505</v>
      </c>
      <c r="AJ14" s="19" t="n">
        <v>0</v>
      </c>
      <c r="AK14" s="19"/>
      <c r="AL14" s="19" t="n">
        <v>0.0119881625962489</v>
      </c>
      <c r="AM14" s="19" t="n">
        <v>0.0286309580264132</v>
      </c>
      <c r="AN14" s="19" t="n">
        <v>0</v>
      </c>
      <c r="AO14" s="19" t="n">
        <v>0.0128005110179717</v>
      </c>
      <c r="AP14" s="19" t="n">
        <v>0.0208404366999409</v>
      </c>
      <c r="AQ14" s="19" t="n">
        <v>0.00551800043499941</v>
      </c>
      <c r="AR14" s="19" t="n">
        <v>0</v>
      </c>
      <c r="AS14" s="19"/>
      <c r="AT14" s="19" t="n">
        <v>0.0169707604425131</v>
      </c>
      <c r="AU14" s="19" t="n">
        <v>0.0135822418847223</v>
      </c>
      <c r="AV14" s="19"/>
      <c r="AW14" s="19" t="n">
        <v>0.0136629190177505</v>
      </c>
      <c r="AX14" s="19" t="n">
        <v>0.0170809442392927</v>
      </c>
    </row>
    <row r="15">
      <c r="B15" s="20" t="s">
        <v>139</v>
      </c>
      <c r="C15" s="19" t="n">
        <v>0.0114168871535182</v>
      </c>
      <c r="D15" s="19" t="n">
        <v>0.014980738548965</v>
      </c>
      <c r="E15" s="19" t="n">
        <v>0.00798328940271631</v>
      </c>
      <c r="F15" s="19"/>
      <c r="G15" s="19" t="n">
        <v>0.00694595691793957</v>
      </c>
      <c r="H15" s="19" t="n">
        <v>0</v>
      </c>
      <c r="I15" s="19" t="n">
        <v>0</v>
      </c>
      <c r="J15" s="19" t="n">
        <v>0</v>
      </c>
      <c r="K15" s="19" t="n">
        <v>0</v>
      </c>
      <c r="L15" s="19" t="n">
        <v>0.0500616729395504</v>
      </c>
      <c r="M15" s="19"/>
      <c r="N15" s="19" t="n">
        <v>0.0110978186382314</v>
      </c>
      <c r="O15" s="19" t="n">
        <v>0.00427347817187479</v>
      </c>
      <c r="P15" s="19" t="n">
        <v>0.0189009956606332</v>
      </c>
      <c r="Q15" s="19" t="n">
        <v>0.0126856231657248</v>
      </c>
      <c r="R15" s="19"/>
      <c r="S15" s="19" t="n">
        <v>0.0071951828254121</v>
      </c>
      <c r="T15" s="19" t="n">
        <v>0.00919488251170518</v>
      </c>
      <c r="U15" s="19" t="n">
        <v>0</v>
      </c>
      <c r="V15" s="19" t="n">
        <v>0.0231108900643268</v>
      </c>
      <c r="W15" s="19" t="n">
        <v>0</v>
      </c>
      <c r="X15" s="19" t="n">
        <v>0.0324866931747275</v>
      </c>
      <c r="Y15" s="19" t="n">
        <v>0</v>
      </c>
      <c r="Z15" s="19" t="n">
        <v>0</v>
      </c>
      <c r="AA15" s="19" t="n">
        <v>0.00994075923377044</v>
      </c>
      <c r="AB15" s="19" t="n">
        <v>0.0345664853871887</v>
      </c>
      <c r="AC15" s="19" t="n">
        <v>0</v>
      </c>
      <c r="AD15" s="19" t="n">
        <v>0</v>
      </c>
      <c r="AE15" s="19"/>
      <c r="AF15" s="19" t="n">
        <v>0.0220173404708055</v>
      </c>
      <c r="AG15" s="19" t="n">
        <v>0.0103628463504035</v>
      </c>
      <c r="AH15" s="19" t="n">
        <v>0.00358617305295577</v>
      </c>
      <c r="AI15" s="19" t="n">
        <v>0.00748687523257979</v>
      </c>
      <c r="AJ15" s="19" t="n">
        <v>0.141265309814202</v>
      </c>
      <c r="AK15" s="19"/>
      <c r="AL15" s="19" t="n">
        <v>0.0226569418284616</v>
      </c>
      <c r="AM15" s="19" t="n">
        <v>0</v>
      </c>
      <c r="AN15" s="19" t="n">
        <v>0</v>
      </c>
      <c r="AO15" s="19" t="n">
        <v>0.0411495469706085</v>
      </c>
      <c r="AP15" s="19" t="n">
        <v>0</v>
      </c>
      <c r="AQ15" s="19" t="n">
        <v>0</v>
      </c>
      <c r="AR15" s="19" t="n">
        <v>0</v>
      </c>
      <c r="AS15" s="19"/>
      <c r="AT15" s="19" t="n">
        <v>0.0109847181772876</v>
      </c>
      <c r="AU15" s="19" t="n">
        <v>0.0116735664326014</v>
      </c>
      <c r="AV15" s="19"/>
      <c r="AW15" s="19" t="n">
        <v>0.00998836242891625</v>
      </c>
      <c r="AX15" s="19" t="n">
        <v>0.0157509086249921</v>
      </c>
    </row>
    <row r="16">
      <c r="B16" s="20" t="s">
        <v>140</v>
      </c>
      <c r="C16" s="19" t="n">
        <v>0.0333536886032014</v>
      </c>
      <c r="D16" s="19" t="n">
        <v>0.0289172243204212</v>
      </c>
      <c r="E16" s="19" t="n">
        <v>0.035794465358778</v>
      </c>
      <c r="F16" s="19"/>
      <c r="G16" s="19" t="n">
        <v>0.0134570601060323</v>
      </c>
      <c r="H16" s="19" t="n">
        <v>0.045916223512618</v>
      </c>
      <c r="I16" s="19" t="n">
        <v>0.0174071362757157</v>
      </c>
      <c r="J16" s="19" t="n">
        <v>0.00990197685172218</v>
      </c>
      <c r="K16" s="19" t="n">
        <v>0.054213927803865</v>
      </c>
      <c r="L16" s="19" t="n">
        <v>0.0545242606516522</v>
      </c>
      <c r="M16" s="19"/>
      <c r="N16" s="19" t="n">
        <v>0.0144283948450531</v>
      </c>
      <c r="O16" s="19" t="n">
        <v>0.0293877091475951</v>
      </c>
      <c r="P16" s="19" t="n">
        <v>0.0241083304604849</v>
      </c>
      <c r="Q16" s="19" t="n">
        <v>0.062145270521318</v>
      </c>
      <c r="R16" s="19"/>
      <c r="S16" s="19" t="n">
        <v>0.0147490159803287</v>
      </c>
      <c r="T16" s="19" t="n">
        <v>0.0415370238984789</v>
      </c>
      <c r="U16" s="19" t="n">
        <v>0</v>
      </c>
      <c r="V16" s="19" t="n">
        <v>0.0465324931791846</v>
      </c>
      <c r="W16" s="19" t="n">
        <v>0.0402645434942754</v>
      </c>
      <c r="X16" s="19" t="n">
        <v>0.0599141442911419</v>
      </c>
      <c r="Y16" s="19" t="n">
        <v>0.0243079090221213</v>
      </c>
      <c r="Z16" s="19" t="n">
        <v>0.0658393838319402</v>
      </c>
      <c r="AA16" s="19" t="n">
        <v>0.0286539880940775</v>
      </c>
      <c r="AB16" s="19" t="n">
        <v>0.0321972640771629</v>
      </c>
      <c r="AC16" s="19" t="n">
        <v>0.0400279435009469</v>
      </c>
      <c r="AD16" s="19" t="n">
        <v>0.0286918914196031</v>
      </c>
      <c r="AE16" s="19"/>
      <c r="AF16" s="19" t="n">
        <v>0.0621628670318327</v>
      </c>
      <c r="AG16" s="19" t="n">
        <v>0.0354612122126315</v>
      </c>
      <c r="AH16" s="19" t="n">
        <v>0.02152242663228</v>
      </c>
      <c r="AI16" s="19" t="n">
        <v>0</v>
      </c>
      <c r="AJ16" s="19" t="n">
        <v>0</v>
      </c>
      <c r="AK16" s="19"/>
      <c r="AL16" s="19" t="n">
        <v>0.0439318155156312</v>
      </c>
      <c r="AM16" s="19" t="n">
        <v>0.0309519035118596</v>
      </c>
      <c r="AN16" s="19" t="n">
        <v>0</v>
      </c>
      <c r="AO16" s="19" t="n">
        <v>0.0248520474366601</v>
      </c>
      <c r="AP16" s="19" t="n">
        <v>0.0605499877469273</v>
      </c>
      <c r="AQ16" s="19" t="n">
        <v>0.0162825639599657</v>
      </c>
      <c r="AR16" s="19" t="n">
        <v>0</v>
      </c>
      <c r="AS16" s="19"/>
      <c r="AT16" s="19" t="n">
        <v>0.00298674744023223</v>
      </c>
      <c r="AU16" s="19" t="n">
        <v>0.0513896074089884</v>
      </c>
      <c r="AV16" s="19"/>
      <c r="AW16" s="19" t="n">
        <v>0.0416449536512502</v>
      </c>
      <c r="AX16" s="19" t="n">
        <v>0.00755682322691977</v>
      </c>
    </row>
    <row r="17">
      <c r="B17" s="20" t="s">
        <v>89</v>
      </c>
      <c r="C17" s="21" t="n">
        <v>0.163798330023285</v>
      </c>
      <c r="D17" s="21" t="n">
        <v>0.14442225224851</v>
      </c>
      <c r="E17" s="21" t="n">
        <v>0.183348392352353</v>
      </c>
      <c r="F17" s="21"/>
      <c r="G17" s="21" t="n">
        <v>0.0315171936681726</v>
      </c>
      <c r="H17" s="21" t="n">
        <v>0.0535609805694831</v>
      </c>
      <c r="I17" s="21" t="n">
        <v>0.133245899810064</v>
      </c>
      <c r="J17" s="21" t="n">
        <v>0.154453766299965</v>
      </c>
      <c r="K17" s="21" t="n">
        <v>0.274424911871275</v>
      </c>
      <c r="L17" s="21" t="n">
        <v>0.300193615220198</v>
      </c>
      <c r="M17" s="21"/>
      <c r="N17" s="21" t="n">
        <v>0.151163703834377</v>
      </c>
      <c r="O17" s="21" t="n">
        <v>0.157828275082663</v>
      </c>
      <c r="P17" s="21" t="n">
        <v>0.138191922039474</v>
      </c>
      <c r="Q17" s="21" t="n">
        <v>0.207500679032326</v>
      </c>
      <c r="R17" s="21"/>
      <c r="S17" s="21" t="n">
        <v>0.132344969044424</v>
      </c>
      <c r="T17" s="21" t="n">
        <v>0.0858025609193722</v>
      </c>
      <c r="U17" s="21" t="n">
        <v>0.191806414761064</v>
      </c>
      <c r="V17" s="21" t="n">
        <v>0.201638811973528</v>
      </c>
      <c r="W17" s="21" t="n">
        <v>0.175753271230859</v>
      </c>
      <c r="X17" s="21" t="n">
        <v>0.107284930118873</v>
      </c>
      <c r="Y17" s="21" t="n">
        <v>0.195337192997307</v>
      </c>
      <c r="Z17" s="21" t="n">
        <v>0.090280051740374</v>
      </c>
      <c r="AA17" s="21" t="n">
        <v>0.176617061867541</v>
      </c>
      <c r="AB17" s="21" t="n">
        <v>0.21005969247485</v>
      </c>
      <c r="AC17" s="21" t="n">
        <v>0.295601679739303</v>
      </c>
      <c r="AD17" s="21" t="n">
        <v>0.205818894083583</v>
      </c>
      <c r="AE17" s="21"/>
      <c r="AF17" s="21" t="n">
        <v>0.241685410439121</v>
      </c>
      <c r="AG17" s="21" t="n">
        <v>0.141741067991272</v>
      </c>
      <c r="AH17" s="21" t="n">
        <v>0.144285375562457</v>
      </c>
      <c r="AI17" s="21" t="n">
        <v>0.0965555542903223</v>
      </c>
      <c r="AJ17" s="21" t="n">
        <v>0.0663118428880546</v>
      </c>
      <c r="AK17" s="21"/>
      <c r="AL17" s="21" t="n">
        <v>0.213615389236886</v>
      </c>
      <c r="AM17" s="21" t="n">
        <v>0.117541753803914</v>
      </c>
      <c r="AN17" s="21" t="n">
        <v>0</v>
      </c>
      <c r="AO17" s="21" t="n">
        <v>0.171803716637057</v>
      </c>
      <c r="AP17" s="21" t="n">
        <v>0.186460731386653</v>
      </c>
      <c r="AQ17" s="21" t="n">
        <v>0.0959116362904953</v>
      </c>
      <c r="AR17" s="21" t="n">
        <v>0.228739828065328</v>
      </c>
      <c r="AS17" s="21"/>
      <c r="AT17" s="21" t="n">
        <v>0.0593303120189359</v>
      </c>
      <c r="AU17" s="21" t="n">
        <v>0.225845300128578</v>
      </c>
      <c r="AV17" s="21"/>
      <c r="AW17" s="21" t="n">
        <v>0.178474005157155</v>
      </c>
      <c r="AX17" s="21" t="n">
        <v>0.106600430865369</v>
      </c>
    </row>
    <row r="18">
      <c r="B18" s="18"/>
    </row>
    <row r="19">
      <c r="B19" t="s">
        <v>70</v>
      </c>
    </row>
    <row r="20">
      <c r="B20" t="s">
        <v>71</v>
      </c>
    </row>
    <row r="22">
      <c r="B22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144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1003</v>
      </c>
      <c r="D7" s="11" t="n">
        <v>491</v>
      </c>
      <c r="E7" s="11" t="n">
        <v>510</v>
      </c>
      <c r="F7" s="11"/>
      <c r="G7" s="11" t="n">
        <v>151</v>
      </c>
      <c r="H7" s="11" t="n">
        <v>145</v>
      </c>
      <c r="I7" s="11" t="n">
        <v>179</v>
      </c>
      <c r="J7" s="11" t="n">
        <v>176</v>
      </c>
      <c r="K7" s="11" t="n">
        <v>149</v>
      </c>
      <c r="L7" s="11" t="n">
        <v>203</v>
      </c>
      <c r="M7" s="11"/>
      <c r="N7" s="11" t="n">
        <v>277</v>
      </c>
      <c r="O7" s="11" t="n">
        <v>263</v>
      </c>
      <c r="P7" s="11" t="n">
        <v>215</v>
      </c>
      <c r="Q7" s="11" t="n">
        <v>246</v>
      </c>
      <c r="R7" s="11"/>
      <c r="S7" s="11" t="n">
        <v>144</v>
      </c>
      <c r="T7" s="11" t="n">
        <v>115</v>
      </c>
      <c r="U7" s="11" t="n">
        <v>82</v>
      </c>
      <c r="V7" s="11" t="n">
        <v>88</v>
      </c>
      <c r="W7" s="11" t="n">
        <v>73</v>
      </c>
      <c r="X7" s="11" t="n">
        <v>89</v>
      </c>
      <c r="Y7" s="11" t="n">
        <v>83</v>
      </c>
      <c r="Z7" s="11" t="n">
        <v>44</v>
      </c>
      <c r="AA7" s="11" t="n">
        <v>103</v>
      </c>
      <c r="AB7" s="11" t="n">
        <v>93</v>
      </c>
      <c r="AC7" s="11" t="n">
        <v>54</v>
      </c>
      <c r="AD7" s="11" t="n">
        <v>35</v>
      </c>
      <c r="AE7" s="11"/>
      <c r="AF7" s="11" t="n">
        <v>244</v>
      </c>
      <c r="AG7" s="11" t="n">
        <v>204</v>
      </c>
      <c r="AH7" s="11" t="n">
        <v>273</v>
      </c>
      <c r="AI7" s="11" t="n">
        <v>141</v>
      </c>
      <c r="AJ7" s="11" t="n">
        <v>14</v>
      </c>
      <c r="AK7" s="11"/>
      <c r="AL7" s="11" t="n">
        <v>364</v>
      </c>
      <c r="AM7" s="11" t="n">
        <v>235</v>
      </c>
      <c r="AN7" s="11" t="n">
        <v>0</v>
      </c>
      <c r="AO7" s="11" t="n">
        <v>79</v>
      </c>
      <c r="AP7" s="11" t="n">
        <v>85</v>
      </c>
      <c r="AQ7" s="11" t="n">
        <v>191</v>
      </c>
      <c r="AR7" s="11" t="n">
        <v>45</v>
      </c>
      <c r="AS7" s="11"/>
      <c r="AT7" s="11" t="n">
        <v>369</v>
      </c>
      <c r="AU7" s="11" t="n">
        <v>634</v>
      </c>
      <c r="AV7" s="11"/>
      <c r="AW7" s="11" t="n">
        <v>542</v>
      </c>
      <c r="AX7" s="11" t="n">
        <v>381</v>
      </c>
    </row>
    <row r="8" ht="30" customHeight="1">
      <c r="B8" s="12" t="s">
        <v>20</v>
      </c>
      <c r="C8" s="12" t="n">
        <v>1003</v>
      </c>
      <c r="D8" s="12" t="n">
        <v>495</v>
      </c>
      <c r="E8" s="12" t="n">
        <v>506</v>
      </c>
      <c r="F8" s="12"/>
      <c r="G8" s="12" t="n">
        <v>141</v>
      </c>
      <c r="H8" s="12" t="n">
        <v>171</v>
      </c>
      <c r="I8" s="12" t="n">
        <v>172</v>
      </c>
      <c r="J8" s="12" t="n">
        <v>169</v>
      </c>
      <c r="K8" s="12" t="n">
        <v>141</v>
      </c>
      <c r="L8" s="12" t="n">
        <v>210</v>
      </c>
      <c r="M8" s="12"/>
      <c r="N8" s="12" t="n">
        <v>269</v>
      </c>
      <c r="O8" s="12" t="n">
        <v>260</v>
      </c>
      <c r="P8" s="12" t="n">
        <v>222</v>
      </c>
      <c r="Q8" s="12" t="n">
        <v>250</v>
      </c>
      <c r="R8" s="12"/>
      <c r="S8" s="12" t="n">
        <v>140</v>
      </c>
      <c r="T8" s="12" t="n">
        <v>131</v>
      </c>
      <c r="U8" s="12" t="n">
        <v>81</v>
      </c>
      <c r="V8" s="12" t="n">
        <v>91</v>
      </c>
      <c r="W8" s="12" t="n">
        <v>70</v>
      </c>
      <c r="X8" s="12" t="n">
        <v>90</v>
      </c>
      <c r="Y8" s="12" t="n">
        <v>80</v>
      </c>
      <c r="Z8" s="12" t="n">
        <v>40</v>
      </c>
      <c r="AA8" s="12" t="n">
        <v>111</v>
      </c>
      <c r="AB8" s="12" t="n">
        <v>89</v>
      </c>
      <c r="AC8" s="12" t="n">
        <v>50</v>
      </c>
      <c r="AD8" s="12" t="n">
        <v>30</v>
      </c>
      <c r="AE8" s="12"/>
      <c r="AF8" s="12" t="n">
        <v>245</v>
      </c>
      <c r="AG8" s="12" t="n">
        <v>202</v>
      </c>
      <c r="AH8" s="12" t="n">
        <v>273</v>
      </c>
      <c r="AI8" s="12" t="n">
        <v>141</v>
      </c>
      <c r="AJ8" s="12" t="n">
        <v>14</v>
      </c>
      <c r="AK8" s="12"/>
      <c r="AL8" s="12" t="n">
        <v>362</v>
      </c>
      <c r="AM8" s="12" t="n">
        <v>232</v>
      </c>
      <c r="AN8" s="12" t="n">
        <v>0</v>
      </c>
      <c r="AO8" s="12" t="n">
        <v>80</v>
      </c>
      <c r="AP8" s="12" t="n">
        <v>87</v>
      </c>
      <c r="AQ8" s="12" t="n">
        <v>194</v>
      </c>
      <c r="AR8" s="12" t="n">
        <v>45</v>
      </c>
      <c r="AS8" s="12"/>
      <c r="AT8" s="12" t="n">
        <v>372</v>
      </c>
      <c r="AU8" s="12" t="n">
        <v>632</v>
      </c>
      <c r="AV8" s="12"/>
      <c r="AW8" s="12" t="n">
        <v>542</v>
      </c>
      <c r="AX8" s="12" t="n">
        <v>383</v>
      </c>
    </row>
    <row r="9">
      <c r="B9" s="20" t="s">
        <v>142</v>
      </c>
      <c r="C9" s="19" t="n">
        <v>0.662063045941143</v>
      </c>
      <c r="D9" s="19" t="n">
        <v>0.703769284734947</v>
      </c>
      <c r="E9" s="19" t="n">
        <v>0.62197628873998</v>
      </c>
      <c r="F9" s="19"/>
      <c r="G9" s="19" t="n">
        <v>0.73833877603276</v>
      </c>
      <c r="H9" s="19" t="n">
        <v>0.740307120619839</v>
      </c>
      <c r="I9" s="19" t="n">
        <v>0.71323088665689</v>
      </c>
      <c r="J9" s="19" t="n">
        <v>0.666662308229128</v>
      </c>
      <c r="K9" s="19" t="n">
        <v>0.574324654014071</v>
      </c>
      <c r="L9" s="19" t="n">
        <v>0.560524952640758</v>
      </c>
      <c r="M9" s="19"/>
      <c r="N9" s="19" t="n">
        <v>0.788495589924523</v>
      </c>
      <c r="O9" s="19" t="n">
        <v>0.669528486298991</v>
      </c>
      <c r="P9" s="19" t="n">
        <v>0.676673154837565</v>
      </c>
      <c r="Q9" s="19" t="n">
        <v>0.510614993657707</v>
      </c>
      <c r="R9" s="19"/>
      <c r="S9" s="19" t="n">
        <v>0.733202117260987</v>
      </c>
      <c r="T9" s="19" t="n">
        <v>0.741741021112603</v>
      </c>
      <c r="U9" s="19" t="n">
        <v>0.581508260562149</v>
      </c>
      <c r="V9" s="19" t="n">
        <v>0.682532500252734</v>
      </c>
      <c r="W9" s="19" t="n">
        <v>0.534289584963213</v>
      </c>
      <c r="X9" s="19" t="n">
        <v>0.685943061477692</v>
      </c>
      <c r="Y9" s="19" t="n">
        <v>0.666736700712732</v>
      </c>
      <c r="Z9" s="19" t="n">
        <v>0.597591920713817</v>
      </c>
      <c r="AA9" s="19" t="n">
        <v>0.668823641428385</v>
      </c>
      <c r="AB9" s="19" t="n">
        <v>0.601286638575418</v>
      </c>
      <c r="AC9" s="19" t="n">
        <v>0.607089518201017</v>
      </c>
      <c r="AD9" s="19" t="n">
        <v>0.686294403969756</v>
      </c>
      <c r="AE9" s="19"/>
      <c r="AF9" s="19" t="n">
        <v>0.494701316995092</v>
      </c>
      <c r="AG9" s="19" t="n">
        <v>0.65046650824768</v>
      </c>
      <c r="AH9" s="19" t="n">
        <v>0.740634803518572</v>
      </c>
      <c r="AI9" s="19" t="n">
        <v>0.816635481328415</v>
      </c>
      <c r="AJ9" s="19" t="n">
        <v>0.721275498413334</v>
      </c>
      <c r="AK9" s="19"/>
      <c r="AL9" s="19" t="n">
        <v>0.670630396231457</v>
      </c>
      <c r="AM9" s="19" t="n">
        <v>0.697394675279466</v>
      </c>
      <c r="AN9" s="19" t="n">
        <v>0</v>
      </c>
      <c r="AO9" s="19" t="n">
        <v>0.492051065146007</v>
      </c>
      <c r="AP9" s="19" t="n">
        <v>0.632516401834071</v>
      </c>
      <c r="AQ9" s="19" t="n">
        <v>0.701847579107775</v>
      </c>
      <c r="AR9" s="19" t="n">
        <v>0.612271500353016</v>
      </c>
      <c r="AS9" s="19"/>
      <c r="AT9" s="19" t="n">
        <v>0.868591376877049</v>
      </c>
      <c r="AU9" s="19" t="n">
        <v>0.540523561253874</v>
      </c>
      <c r="AV9" s="19"/>
      <c r="AW9" s="19" t="n">
        <v>0.609550609891245</v>
      </c>
      <c r="AX9" s="19" t="n">
        <v>0.789472138319504</v>
      </c>
    </row>
    <row r="10">
      <c r="B10" s="20" t="s">
        <v>143</v>
      </c>
      <c r="C10" s="19" t="n">
        <v>0.186065241567781</v>
      </c>
      <c r="D10" s="19" t="n">
        <v>0.186825763820801</v>
      </c>
      <c r="E10" s="19" t="n">
        <v>0.184018976936464</v>
      </c>
      <c r="F10" s="19"/>
      <c r="G10" s="19" t="n">
        <v>0.155857252851324</v>
      </c>
      <c r="H10" s="19" t="n">
        <v>0.206241829568999</v>
      </c>
      <c r="I10" s="19" t="n">
        <v>0.142063765719747</v>
      </c>
      <c r="J10" s="19" t="n">
        <v>0.127239699321326</v>
      </c>
      <c r="K10" s="19" t="n">
        <v>0.251725562125689</v>
      </c>
      <c r="L10" s="19" t="n">
        <v>0.229065821961413</v>
      </c>
      <c r="M10" s="19"/>
      <c r="N10" s="19" t="n">
        <v>0.108676690706037</v>
      </c>
      <c r="O10" s="19" t="n">
        <v>0.163336494609494</v>
      </c>
      <c r="P10" s="19" t="n">
        <v>0.169132601890293</v>
      </c>
      <c r="Q10" s="19" t="n">
        <v>0.305271003399616</v>
      </c>
      <c r="R10" s="19"/>
      <c r="S10" s="19" t="n">
        <v>0.14568156840696</v>
      </c>
      <c r="T10" s="19" t="n">
        <v>0.132920803625693</v>
      </c>
      <c r="U10" s="19" t="n">
        <v>0.227398941836243</v>
      </c>
      <c r="V10" s="19" t="n">
        <v>0.161439452200235</v>
      </c>
      <c r="W10" s="19" t="n">
        <v>0.260901901611176</v>
      </c>
      <c r="X10" s="19" t="n">
        <v>0.172714088777293</v>
      </c>
      <c r="Y10" s="19" t="n">
        <v>0.150728220675342</v>
      </c>
      <c r="Z10" s="19" t="n">
        <v>0.268340453056231</v>
      </c>
      <c r="AA10" s="19" t="n">
        <v>0.206426160344168</v>
      </c>
      <c r="AB10" s="19" t="n">
        <v>0.241053631763967</v>
      </c>
      <c r="AC10" s="19" t="n">
        <v>0.190809418421547</v>
      </c>
      <c r="AD10" s="19" t="n">
        <v>0.172392991580031</v>
      </c>
      <c r="AE10" s="19"/>
      <c r="AF10" s="19" t="n">
        <v>0.259682423482765</v>
      </c>
      <c r="AG10" s="19" t="n">
        <v>0.197908949525484</v>
      </c>
      <c r="AH10" s="19" t="n">
        <v>0.153937094882785</v>
      </c>
      <c r="AI10" s="19" t="n">
        <v>0.113132917055759</v>
      </c>
      <c r="AJ10" s="19" t="n">
        <v>0.0773081266761163</v>
      </c>
      <c r="AK10" s="19"/>
      <c r="AL10" s="19" t="n">
        <v>0.190341990839352</v>
      </c>
      <c r="AM10" s="19" t="n">
        <v>0.159359150178441</v>
      </c>
      <c r="AN10" s="19" t="n">
        <v>0</v>
      </c>
      <c r="AO10" s="19" t="n">
        <v>0.264691277023867</v>
      </c>
      <c r="AP10" s="19" t="n">
        <v>0.198817808941258</v>
      </c>
      <c r="AQ10" s="19" t="n">
        <v>0.166458312872704</v>
      </c>
      <c r="AR10" s="19" t="n">
        <v>0.227063588205202</v>
      </c>
      <c r="AS10" s="19"/>
      <c r="AT10" s="19" t="n">
        <v>0.0849578687799891</v>
      </c>
      <c r="AU10" s="19" t="n">
        <v>0.245565736880095</v>
      </c>
      <c r="AV10" s="19"/>
      <c r="AW10" s="19" t="n">
        <v>0.213005876625363</v>
      </c>
      <c r="AX10" s="19" t="n">
        <v>0.132166477872261</v>
      </c>
    </row>
    <row r="11">
      <c r="B11" s="20" t="s">
        <v>89</v>
      </c>
      <c r="C11" s="21" t="n">
        <v>0.151871712491076</v>
      </c>
      <c r="D11" s="21" t="n">
        <v>0.109404951444251</v>
      </c>
      <c r="E11" s="21" t="n">
        <v>0.194004734323556</v>
      </c>
      <c r="F11" s="21"/>
      <c r="G11" s="21" t="n">
        <v>0.105803971115916</v>
      </c>
      <c r="H11" s="21" t="n">
        <v>0.0534510498111617</v>
      </c>
      <c r="I11" s="21" t="n">
        <v>0.144705347623363</v>
      </c>
      <c r="J11" s="21" t="n">
        <v>0.206097992449545</v>
      </c>
      <c r="K11" s="21" t="n">
        <v>0.173949783860241</v>
      </c>
      <c r="L11" s="21" t="n">
        <v>0.210409225397829</v>
      </c>
      <c r="M11" s="21"/>
      <c r="N11" s="21" t="n">
        <v>0.10282771936944</v>
      </c>
      <c r="O11" s="21" t="n">
        <v>0.167135019091514</v>
      </c>
      <c r="P11" s="21" t="n">
        <v>0.154194243272142</v>
      </c>
      <c r="Q11" s="21" t="n">
        <v>0.184114002942677</v>
      </c>
      <c r="R11" s="21"/>
      <c r="S11" s="21" t="n">
        <v>0.121116314332053</v>
      </c>
      <c r="T11" s="21" t="n">
        <v>0.125338175261704</v>
      </c>
      <c r="U11" s="21" t="n">
        <v>0.191092797601608</v>
      </c>
      <c r="V11" s="21" t="n">
        <v>0.156028047547031</v>
      </c>
      <c r="W11" s="21" t="n">
        <v>0.204808513425611</v>
      </c>
      <c r="X11" s="21" t="n">
        <v>0.141342849745015</v>
      </c>
      <c r="Y11" s="21" t="n">
        <v>0.182535078611926</v>
      </c>
      <c r="Z11" s="21" t="n">
        <v>0.134067626229953</v>
      </c>
      <c r="AA11" s="21" t="n">
        <v>0.124750198227447</v>
      </c>
      <c r="AB11" s="21" t="n">
        <v>0.157659729660615</v>
      </c>
      <c r="AC11" s="21" t="n">
        <v>0.202101063377436</v>
      </c>
      <c r="AD11" s="21" t="n">
        <v>0.141312604450214</v>
      </c>
      <c r="AE11" s="21"/>
      <c r="AF11" s="21" t="n">
        <v>0.245616259522143</v>
      </c>
      <c r="AG11" s="21" t="n">
        <v>0.151624542226836</v>
      </c>
      <c r="AH11" s="21" t="n">
        <v>0.105428101598643</v>
      </c>
      <c r="AI11" s="21" t="n">
        <v>0.070231601615826</v>
      </c>
      <c r="AJ11" s="21" t="n">
        <v>0.201416374910549</v>
      </c>
      <c r="AK11" s="21"/>
      <c r="AL11" s="21" t="n">
        <v>0.139027612929191</v>
      </c>
      <c r="AM11" s="21" t="n">
        <v>0.143246174542093</v>
      </c>
      <c r="AN11" s="21" t="n">
        <v>0</v>
      </c>
      <c r="AO11" s="21" t="n">
        <v>0.243257657830125</v>
      </c>
      <c r="AP11" s="21" t="n">
        <v>0.168665789224671</v>
      </c>
      <c r="AQ11" s="21" t="n">
        <v>0.13169410801952</v>
      </c>
      <c r="AR11" s="21" t="n">
        <v>0.160664911441782</v>
      </c>
      <c r="AS11" s="21"/>
      <c r="AT11" s="21" t="n">
        <v>0.0464507543429621</v>
      </c>
      <c r="AU11" s="21" t="n">
        <v>0.213910701866031</v>
      </c>
      <c r="AV11" s="21"/>
      <c r="AW11" s="21" t="n">
        <v>0.177443513483392</v>
      </c>
      <c r="AX11" s="21" t="n">
        <v>0.0783613838082345</v>
      </c>
    </row>
    <row r="12">
      <c r="B12" s="18" t="s">
        <v>69</v>
      </c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153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145</v>
      </c>
      <c r="C9" s="19" t="n">
        <v>0.106961470077875</v>
      </c>
      <c r="D9" s="19" t="n">
        <v>0.0884806583753641</v>
      </c>
      <c r="E9" s="19" t="n">
        <v>0.123529544844868</v>
      </c>
      <c r="F9" s="19"/>
      <c r="G9" s="19" t="n">
        <v>0.101748364832811</v>
      </c>
      <c r="H9" s="19" t="n">
        <v>0.16019731974752</v>
      </c>
      <c r="I9" s="19" t="n">
        <v>0.105327864497008</v>
      </c>
      <c r="J9" s="19" t="n">
        <v>0.106585600700283</v>
      </c>
      <c r="K9" s="19" t="n">
        <v>0.0989494838902085</v>
      </c>
      <c r="L9" s="19" t="n">
        <v>0.0740586057176996</v>
      </c>
      <c r="M9" s="19"/>
      <c r="N9" s="19" t="n">
        <v>0.103615369292946</v>
      </c>
      <c r="O9" s="19" t="n">
        <v>0.109738565762743</v>
      </c>
      <c r="P9" s="19" t="n">
        <v>0.104144213913441</v>
      </c>
      <c r="Q9" s="19" t="n">
        <v>0.111016605604564</v>
      </c>
      <c r="R9" s="19"/>
      <c r="S9" s="19" t="n">
        <v>0.114355009612415</v>
      </c>
      <c r="T9" s="19" t="n">
        <v>0.0708808276277668</v>
      </c>
      <c r="U9" s="19" t="n">
        <v>0.0743169557469503</v>
      </c>
      <c r="V9" s="19" t="n">
        <v>0.0800408712143172</v>
      </c>
      <c r="W9" s="19" t="n">
        <v>0.0822194800268493</v>
      </c>
      <c r="X9" s="19" t="n">
        <v>0.157501068775248</v>
      </c>
      <c r="Y9" s="19" t="n">
        <v>0.118301743067565</v>
      </c>
      <c r="Z9" s="19" t="n">
        <v>0.202091871399665</v>
      </c>
      <c r="AA9" s="19" t="n">
        <v>0.144934232911378</v>
      </c>
      <c r="AB9" s="19" t="n">
        <v>0.0841572402068015</v>
      </c>
      <c r="AC9" s="19" t="n">
        <v>0.0704516767372402</v>
      </c>
      <c r="AD9" s="19" t="n">
        <v>0.138243172163835</v>
      </c>
      <c r="AE9" s="19"/>
      <c r="AF9" s="19" t="n">
        <v>0.121467150504957</v>
      </c>
      <c r="AG9" s="19" t="n">
        <v>0.109383462663729</v>
      </c>
      <c r="AH9" s="19" t="n">
        <v>0.0976750737413321</v>
      </c>
      <c r="AI9" s="19" t="n">
        <v>0.137672791431372</v>
      </c>
      <c r="AJ9" s="19" t="n">
        <v>0.0769372008857528</v>
      </c>
      <c r="AK9" s="19"/>
      <c r="AL9" s="19" t="n">
        <v>0.0762680957969788</v>
      </c>
      <c r="AM9" s="19" t="n">
        <v>0.125901658918527</v>
      </c>
      <c r="AN9" s="19" t="n">
        <v>0</v>
      </c>
      <c r="AO9" s="19" t="n">
        <v>0.0848956914130913</v>
      </c>
      <c r="AP9" s="19" t="n">
        <v>0.0755967743631477</v>
      </c>
      <c r="AQ9" s="19" t="n">
        <v>0.161729928653859</v>
      </c>
      <c r="AR9" s="19" t="n">
        <v>0.129035075150258</v>
      </c>
      <c r="AS9" s="19"/>
      <c r="AT9" s="19" t="n">
        <v>0.101039192505068</v>
      </c>
      <c r="AU9" s="19" t="n">
        <v>0.110478904279604</v>
      </c>
      <c r="AV9" s="19"/>
      <c r="AW9" s="19" t="n">
        <v>0.140874358484433</v>
      </c>
      <c r="AX9" s="19" t="n">
        <v>0.0578959724262955</v>
      </c>
    </row>
    <row r="10">
      <c r="B10" s="20" t="s">
        <v>146</v>
      </c>
      <c r="C10" s="19" t="n">
        <v>0.145477320127688</v>
      </c>
      <c r="D10" s="19" t="n">
        <v>0.125259729139988</v>
      </c>
      <c r="E10" s="19" t="n">
        <v>0.16577711419</v>
      </c>
      <c r="F10" s="19"/>
      <c r="G10" s="19" t="n">
        <v>0.24669372156453</v>
      </c>
      <c r="H10" s="19" t="n">
        <v>0.178877812569021</v>
      </c>
      <c r="I10" s="19" t="n">
        <v>0.181085768122429</v>
      </c>
      <c r="J10" s="19" t="n">
        <v>0.160151491691307</v>
      </c>
      <c r="K10" s="19" t="n">
        <v>0.0738449332748307</v>
      </c>
      <c r="L10" s="19" t="n">
        <v>0.0577754850403975</v>
      </c>
      <c r="M10" s="19"/>
      <c r="N10" s="19" t="n">
        <v>0.105099015547514</v>
      </c>
      <c r="O10" s="19" t="n">
        <v>0.117567309949056</v>
      </c>
      <c r="P10" s="19" t="n">
        <v>0.184216627038556</v>
      </c>
      <c r="Q10" s="19" t="n">
        <v>0.181336902587055</v>
      </c>
      <c r="R10" s="19"/>
      <c r="S10" s="19" t="n">
        <v>0.172729682109495</v>
      </c>
      <c r="T10" s="19" t="n">
        <v>0.119464033376096</v>
      </c>
      <c r="U10" s="19" t="n">
        <v>0.153275004486562</v>
      </c>
      <c r="V10" s="19" t="n">
        <v>0.139457350156828</v>
      </c>
      <c r="W10" s="19" t="n">
        <v>0.18587519300736</v>
      </c>
      <c r="X10" s="19" t="n">
        <v>0.234955008131764</v>
      </c>
      <c r="Y10" s="19" t="n">
        <v>0.137809493235686</v>
      </c>
      <c r="Z10" s="19" t="n">
        <v>0.117351263745821</v>
      </c>
      <c r="AA10" s="19" t="n">
        <v>0.139903707455092</v>
      </c>
      <c r="AB10" s="19" t="n">
        <v>0.0861369983277126</v>
      </c>
      <c r="AC10" s="19" t="n">
        <v>0.123305726531139</v>
      </c>
      <c r="AD10" s="19" t="n">
        <v>0.0570482428745906</v>
      </c>
      <c r="AE10" s="19"/>
      <c r="AF10" s="19" t="n">
        <v>0.157363086819796</v>
      </c>
      <c r="AG10" s="19" t="n">
        <v>0.123686392823391</v>
      </c>
      <c r="AH10" s="19" t="n">
        <v>0.136960810108103</v>
      </c>
      <c r="AI10" s="19" t="n">
        <v>0.173479410577007</v>
      </c>
      <c r="AJ10" s="19" t="n">
        <v>0</v>
      </c>
      <c r="AK10" s="19"/>
      <c r="AL10" s="19" t="n">
        <v>0.0840420156667124</v>
      </c>
      <c r="AM10" s="19" t="n">
        <v>0.118776599911762</v>
      </c>
      <c r="AN10" s="19" t="n">
        <v>0</v>
      </c>
      <c r="AO10" s="19" t="n">
        <v>0.206947389073584</v>
      </c>
      <c r="AP10" s="19" t="n">
        <v>0.243708489573821</v>
      </c>
      <c r="AQ10" s="19" t="n">
        <v>0.220806135131522</v>
      </c>
      <c r="AR10" s="19" t="n">
        <v>0.147409854559975</v>
      </c>
      <c r="AS10" s="19"/>
      <c r="AT10" s="19" t="n">
        <v>0.129354641965773</v>
      </c>
      <c r="AU10" s="19" t="n">
        <v>0.155053105607679</v>
      </c>
      <c r="AV10" s="19"/>
      <c r="AW10" s="19" t="n">
        <v>0.190794285230312</v>
      </c>
      <c r="AX10" s="19" t="n">
        <v>0.093144596154218</v>
      </c>
    </row>
    <row r="11">
      <c r="B11" s="20" t="s">
        <v>147</v>
      </c>
      <c r="C11" s="19" t="n">
        <v>0.292620527549643</v>
      </c>
      <c r="D11" s="19" t="n">
        <v>0.300008110466577</v>
      </c>
      <c r="E11" s="19" t="n">
        <v>0.286553370810681</v>
      </c>
      <c r="F11" s="19"/>
      <c r="G11" s="19" t="n">
        <v>0.355631295622876</v>
      </c>
      <c r="H11" s="19" t="n">
        <v>0.30513658740551</v>
      </c>
      <c r="I11" s="19" t="n">
        <v>0.326414556757255</v>
      </c>
      <c r="J11" s="19" t="n">
        <v>0.319659321687521</v>
      </c>
      <c r="K11" s="19" t="n">
        <v>0.243034516033265</v>
      </c>
      <c r="L11" s="19" t="n">
        <v>0.224024724172551</v>
      </c>
      <c r="M11" s="19"/>
      <c r="N11" s="19" t="n">
        <v>0.282999906703096</v>
      </c>
      <c r="O11" s="19" t="n">
        <v>0.323607425331361</v>
      </c>
      <c r="P11" s="19" t="n">
        <v>0.292661186353274</v>
      </c>
      <c r="Q11" s="19" t="n">
        <v>0.273074719820054</v>
      </c>
      <c r="R11" s="19"/>
      <c r="S11" s="19" t="n">
        <v>0.30699999959915</v>
      </c>
      <c r="T11" s="19" t="n">
        <v>0.346921329904174</v>
      </c>
      <c r="U11" s="19" t="n">
        <v>0.218910813425365</v>
      </c>
      <c r="V11" s="19" t="n">
        <v>0.307561630754857</v>
      </c>
      <c r="W11" s="19" t="n">
        <v>0.24067506913752</v>
      </c>
      <c r="X11" s="19" t="n">
        <v>0.23231726717106</v>
      </c>
      <c r="Y11" s="19" t="n">
        <v>0.370009423324232</v>
      </c>
      <c r="Z11" s="19" t="n">
        <v>0.382136696576533</v>
      </c>
      <c r="AA11" s="19" t="n">
        <v>0.336654972121511</v>
      </c>
      <c r="AB11" s="19" t="n">
        <v>0.287750831845414</v>
      </c>
      <c r="AC11" s="19" t="n">
        <v>0.123141319561514</v>
      </c>
      <c r="AD11" s="19" t="n">
        <v>0.260035601798123</v>
      </c>
      <c r="AE11" s="19"/>
      <c r="AF11" s="19" t="n">
        <v>0.236824847985754</v>
      </c>
      <c r="AG11" s="19" t="n">
        <v>0.321736724030537</v>
      </c>
      <c r="AH11" s="19" t="n">
        <v>0.317520527955437</v>
      </c>
      <c r="AI11" s="19" t="n">
        <v>0.301472447166638</v>
      </c>
      <c r="AJ11" s="19" t="n">
        <v>0.432787351959944</v>
      </c>
      <c r="AK11" s="19"/>
      <c r="AL11" s="19" t="n">
        <v>0.246067387337995</v>
      </c>
      <c r="AM11" s="19" t="n">
        <v>0.348139749233087</v>
      </c>
      <c r="AN11" s="19" t="n">
        <v>0</v>
      </c>
      <c r="AO11" s="19" t="n">
        <v>0.320843955248599</v>
      </c>
      <c r="AP11" s="19" t="n">
        <v>0.28378872605479</v>
      </c>
      <c r="AQ11" s="19" t="n">
        <v>0.289430389250488</v>
      </c>
      <c r="AR11" s="19" t="n">
        <v>0.342155596798965</v>
      </c>
      <c r="AS11" s="19"/>
      <c r="AT11" s="19" t="n">
        <v>0.349127100644068</v>
      </c>
      <c r="AU11" s="19" t="n">
        <v>0.25905942704713</v>
      </c>
      <c r="AV11" s="19"/>
      <c r="AW11" s="19" t="n">
        <v>0.282233387994026</v>
      </c>
      <c r="AX11" s="19" t="n">
        <v>0.314368822555965</v>
      </c>
    </row>
    <row r="12">
      <c r="B12" s="20" t="s">
        <v>148</v>
      </c>
      <c r="C12" s="19" t="n">
        <v>0.264188604116591</v>
      </c>
      <c r="D12" s="19" t="n">
        <v>0.297408418178807</v>
      </c>
      <c r="E12" s="19" t="n">
        <v>0.232799101498417</v>
      </c>
      <c r="F12" s="19"/>
      <c r="G12" s="19" t="n">
        <v>0.173211784195887</v>
      </c>
      <c r="H12" s="19" t="n">
        <v>0.206094823062999</v>
      </c>
      <c r="I12" s="19" t="n">
        <v>0.243159698867489</v>
      </c>
      <c r="J12" s="19" t="n">
        <v>0.248849184330904</v>
      </c>
      <c r="K12" s="19" t="n">
        <v>0.306397494676644</v>
      </c>
      <c r="L12" s="19" t="n">
        <v>0.373666083472783</v>
      </c>
      <c r="M12" s="19"/>
      <c r="N12" s="19" t="n">
        <v>0.262965379391914</v>
      </c>
      <c r="O12" s="19" t="n">
        <v>0.264699693476805</v>
      </c>
      <c r="P12" s="19" t="n">
        <v>0.269808384250045</v>
      </c>
      <c r="Q12" s="19" t="n">
        <v>0.262123515748902</v>
      </c>
      <c r="R12" s="19"/>
      <c r="S12" s="19" t="n">
        <v>0.286337840861254</v>
      </c>
      <c r="T12" s="19" t="n">
        <v>0.258509074036298</v>
      </c>
      <c r="U12" s="19" t="n">
        <v>0.283243710486094</v>
      </c>
      <c r="V12" s="19" t="n">
        <v>0.265299503633023</v>
      </c>
      <c r="W12" s="19" t="n">
        <v>0.257947765781733</v>
      </c>
      <c r="X12" s="19" t="n">
        <v>0.205440093015791</v>
      </c>
      <c r="Y12" s="19" t="n">
        <v>0.173677169234359</v>
      </c>
      <c r="Z12" s="19" t="n">
        <v>0.166446824880466</v>
      </c>
      <c r="AA12" s="19" t="n">
        <v>0.246120719355636</v>
      </c>
      <c r="AB12" s="19" t="n">
        <v>0.314193376052091</v>
      </c>
      <c r="AC12" s="19" t="n">
        <v>0.402129323896266</v>
      </c>
      <c r="AD12" s="19" t="n">
        <v>0.378648243176181</v>
      </c>
      <c r="AE12" s="19"/>
      <c r="AF12" s="19" t="n">
        <v>0.270548462027868</v>
      </c>
      <c r="AG12" s="19" t="n">
        <v>0.250561537137815</v>
      </c>
      <c r="AH12" s="19" t="n">
        <v>0.278113768237676</v>
      </c>
      <c r="AI12" s="19" t="n">
        <v>0.211795259733233</v>
      </c>
      <c r="AJ12" s="19" t="n">
        <v>0.36095370772003</v>
      </c>
      <c r="AK12" s="19"/>
      <c r="AL12" s="19" t="n">
        <v>0.323701805083137</v>
      </c>
      <c r="AM12" s="19" t="n">
        <v>0.241413550141821</v>
      </c>
      <c r="AN12" s="19" t="n">
        <v>0</v>
      </c>
      <c r="AO12" s="19" t="n">
        <v>0.238157888422819</v>
      </c>
      <c r="AP12" s="19" t="n">
        <v>0.238298041859082</v>
      </c>
      <c r="AQ12" s="19" t="n">
        <v>0.238585467933166</v>
      </c>
      <c r="AR12" s="19" t="n">
        <v>0.133561680886464</v>
      </c>
      <c r="AS12" s="19"/>
      <c r="AT12" s="19" t="n">
        <v>0.27882834157764</v>
      </c>
      <c r="AU12" s="19" t="n">
        <v>0.255493585584151</v>
      </c>
      <c r="AV12" s="19"/>
      <c r="AW12" s="19" t="n">
        <v>0.240054484654568</v>
      </c>
      <c r="AX12" s="19" t="n">
        <v>0.312478643478067</v>
      </c>
    </row>
    <row r="13">
      <c r="B13" s="20" t="s">
        <v>149</v>
      </c>
      <c r="C13" s="19" t="n">
        <v>0.0939970855865031</v>
      </c>
      <c r="D13" s="19" t="n">
        <v>0.106760827433542</v>
      </c>
      <c r="E13" s="19" t="n">
        <v>0.0819072578485461</v>
      </c>
      <c r="F13" s="19"/>
      <c r="G13" s="19" t="n">
        <v>0.0456367763479679</v>
      </c>
      <c r="H13" s="19" t="n">
        <v>0.0761237187414716</v>
      </c>
      <c r="I13" s="19" t="n">
        <v>0.0654486965346709</v>
      </c>
      <c r="J13" s="19" t="n">
        <v>0.0881172929579514</v>
      </c>
      <c r="K13" s="19" t="n">
        <v>0.128556219027236</v>
      </c>
      <c r="L13" s="19" t="n">
        <v>0.145726823200748</v>
      </c>
      <c r="M13" s="19"/>
      <c r="N13" s="19" t="n">
        <v>0.144331002949154</v>
      </c>
      <c r="O13" s="19" t="n">
        <v>0.103218267439006</v>
      </c>
      <c r="P13" s="19" t="n">
        <v>0.0559689121372008</v>
      </c>
      <c r="Q13" s="19" t="n">
        <v>0.0643283296695242</v>
      </c>
      <c r="R13" s="19"/>
      <c r="S13" s="19" t="n">
        <v>0.0600654877417259</v>
      </c>
      <c r="T13" s="19" t="n">
        <v>0.110478505905594</v>
      </c>
      <c r="U13" s="19" t="n">
        <v>0.117785856308579</v>
      </c>
      <c r="V13" s="19" t="n">
        <v>0.110216458700418</v>
      </c>
      <c r="W13" s="19" t="n">
        <v>0.11291367650596</v>
      </c>
      <c r="X13" s="19" t="n">
        <v>0.10039924093384</v>
      </c>
      <c r="Y13" s="19" t="n">
        <v>0.0642980060865689</v>
      </c>
      <c r="Z13" s="19" t="n">
        <v>0.0872579869768231</v>
      </c>
      <c r="AA13" s="19" t="n">
        <v>0.049095131659667</v>
      </c>
      <c r="AB13" s="19" t="n">
        <v>0.135776223426039</v>
      </c>
      <c r="AC13" s="19" t="n">
        <v>0.106049879757756</v>
      </c>
      <c r="AD13" s="19" t="n">
        <v>0.111647545852679</v>
      </c>
      <c r="AE13" s="19"/>
      <c r="AF13" s="19" t="n">
        <v>0.0782503807334067</v>
      </c>
      <c r="AG13" s="19" t="n">
        <v>0.0942317044620587</v>
      </c>
      <c r="AH13" s="19" t="n">
        <v>0.0951438746464252</v>
      </c>
      <c r="AI13" s="19" t="n">
        <v>0.0929280753844743</v>
      </c>
      <c r="AJ13" s="19" t="n">
        <v>0</v>
      </c>
      <c r="AK13" s="19"/>
      <c r="AL13" s="19" t="n">
        <v>0.145844257571908</v>
      </c>
      <c r="AM13" s="19" t="n">
        <v>0.0857325604895922</v>
      </c>
      <c r="AN13" s="19" t="n">
        <v>0</v>
      </c>
      <c r="AO13" s="19" t="n">
        <v>0.0258232318386465</v>
      </c>
      <c r="AP13" s="19" t="n">
        <v>0.0422029597461957</v>
      </c>
      <c r="AQ13" s="19" t="n">
        <v>0.0603940987933983</v>
      </c>
      <c r="AR13" s="19" t="n">
        <v>0.0920201445407082</v>
      </c>
      <c r="AS13" s="19"/>
      <c r="AT13" s="19" t="n">
        <v>0.10149292118257</v>
      </c>
      <c r="AU13" s="19" t="n">
        <v>0.0895450638479073</v>
      </c>
      <c r="AV13" s="19"/>
      <c r="AW13" s="19" t="n">
        <v>0.0626830419049814</v>
      </c>
      <c r="AX13" s="19" t="n">
        <v>0.142524157148351</v>
      </c>
    </row>
    <row r="14">
      <c r="B14" s="20" t="s">
        <v>150</v>
      </c>
      <c r="C14" s="19" t="n">
        <v>0.0104215691570622</v>
      </c>
      <c r="D14" s="19" t="n">
        <v>0.0172351522289447</v>
      </c>
      <c r="E14" s="19" t="n">
        <v>0.00381246610484313</v>
      </c>
      <c r="F14" s="19"/>
      <c r="G14" s="19" t="n">
        <v>0.0130742103435784</v>
      </c>
      <c r="H14" s="19" t="n">
        <v>0.00671761779206487</v>
      </c>
      <c r="I14" s="19" t="n">
        <v>0.0169837670956762</v>
      </c>
      <c r="J14" s="19" t="n">
        <v>0.0106170656672024</v>
      </c>
      <c r="K14" s="19" t="n">
        <v>0.0195513892003971</v>
      </c>
      <c r="L14" s="19" t="n">
        <v>0</v>
      </c>
      <c r="M14" s="19"/>
      <c r="N14" s="19" t="n">
        <v>0.0240501892038587</v>
      </c>
      <c r="O14" s="19" t="n">
        <v>0.00794797117831097</v>
      </c>
      <c r="P14" s="19" t="n">
        <v>0.00856650872281865</v>
      </c>
      <c r="Q14" s="19" t="n">
        <v>0</v>
      </c>
      <c r="R14" s="19"/>
      <c r="S14" s="19" t="n">
        <v>0.0129527380137101</v>
      </c>
      <c r="T14" s="19" t="n">
        <v>0.00812902147531616</v>
      </c>
      <c r="U14" s="19" t="n">
        <v>0.0120088700315417</v>
      </c>
      <c r="V14" s="19" t="n">
        <v>0</v>
      </c>
      <c r="W14" s="19" t="n">
        <v>0.01625293964751</v>
      </c>
      <c r="X14" s="19" t="n">
        <v>0</v>
      </c>
      <c r="Y14" s="19" t="n">
        <v>0.0339167026971086</v>
      </c>
      <c r="Z14" s="19" t="n">
        <v>0</v>
      </c>
      <c r="AA14" s="19" t="n">
        <v>0.0175275997676349</v>
      </c>
      <c r="AB14" s="19" t="n">
        <v>0</v>
      </c>
      <c r="AC14" s="19" t="n">
        <v>0</v>
      </c>
      <c r="AD14" s="19" t="n">
        <v>0.0272689630573409</v>
      </c>
      <c r="AE14" s="19"/>
      <c r="AF14" s="19" t="n">
        <v>0</v>
      </c>
      <c r="AG14" s="19" t="n">
        <v>0.0130775129526789</v>
      </c>
      <c r="AH14" s="19" t="n">
        <v>0.0139052165072507</v>
      </c>
      <c r="AI14" s="19" t="n">
        <v>0.0138986984408229</v>
      </c>
      <c r="AJ14" s="19" t="n">
        <v>0.0667222232579548</v>
      </c>
      <c r="AK14" s="19"/>
      <c r="AL14" s="19" t="n">
        <v>0.0152967638072244</v>
      </c>
      <c r="AM14" s="19" t="n">
        <v>0.0127941510302912</v>
      </c>
      <c r="AN14" s="19" t="n">
        <v>0</v>
      </c>
      <c r="AO14" s="19" t="n">
        <v>0</v>
      </c>
      <c r="AP14" s="19" t="n">
        <v>0</v>
      </c>
      <c r="AQ14" s="19" t="n">
        <v>0.0100004687841544</v>
      </c>
      <c r="AR14" s="19" t="n">
        <v>0</v>
      </c>
      <c r="AS14" s="19"/>
      <c r="AT14" s="19" t="n">
        <v>0.0225181313919603</v>
      </c>
      <c r="AU14" s="19" t="n">
        <v>0.00323702550721236</v>
      </c>
      <c r="AV14" s="19"/>
      <c r="AW14" s="19" t="n">
        <v>0</v>
      </c>
      <c r="AX14" s="19" t="n">
        <v>0.027211186627376</v>
      </c>
    </row>
    <row r="15">
      <c r="B15" s="20" t="s">
        <v>151</v>
      </c>
      <c r="C15" s="19" t="n">
        <v>0.00456426628688648</v>
      </c>
      <c r="D15" s="19" t="n">
        <v>0.00374566284119812</v>
      </c>
      <c r="E15" s="19" t="n">
        <v>0.00538101907636266</v>
      </c>
      <c r="F15" s="19"/>
      <c r="G15" s="19" t="n">
        <v>0.0194738302048596</v>
      </c>
      <c r="H15" s="19" t="n">
        <v>0</v>
      </c>
      <c r="I15" s="19" t="n">
        <v>0.010841117002347</v>
      </c>
      <c r="J15" s="19" t="n">
        <v>0</v>
      </c>
      <c r="K15" s="19" t="n">
        <v>0</v>
      </c>
      <c r="L15" s="19" t="n">
        <v>0</v>
      </c>
      <c r="M15" s="19"/>
      <c r="N15" s="19" t="n">
        <v>0.0100920787309617</v>
      </c>
      <c r="O15" s="19" t="n">
        <v>0.00350678261399405</v>
      </c>
      <c r="P15" s="19" t="n">
        <v>0.00426165085615912</v>
      </c>
      <c r="Q15" s="19" t="n">
        <v>0</v>
      </c>
      <c r="R15" s="19"/>
      <c r="S15" s="19" t="n">
        <v>0.0125375790976949</v>
      </c>
      <c r="T15" s="19" t="n">
        <v>0.00808110642569815</v>
      </c>
      <c r="U15" s="19" t="n">
        <v>0</v>
      </c>
      <c r="V15" s="19" t="n">
        <v>0.00951573829361232</v>
      </c>
      <c r="W15" s="19" t="n">
        <v>0</v>
      </c>
      <c r="X15" s="19" t="n">
        <v>0</v>
      </c>
      <c r="Y15" s="19" t="n">
        <v>0</v>
      </c>
      <c r="Z15" s="19" t="n">
        <v>0</v>
      </c>
      <c r="AA15" s="19" t="n">
        <v>0</v>
      </c>
      <c r="AB15" s="19" t="n">
        <v>0.0101006776114889</v>
      </c>
      <c r="AC15" s="19" t="n">
        <v>0</v>
      </c>
      <c r="AD15" s="19" t="n">
        <v>0</v>
      </c>
      <c r="AE15" s="19"/>
      <c r="AF15" s="19" t="n">
        <v>0</v>
      </c>
      <c r="AG15" s="19" t="n">
        <v>0</v>
      </c>
      <c r="AH15" s="19" t="n">
        <v>0</v>
      </c>
      <c r="AI15" s="19" t="n">
        <v>0.0265349473875593</v>
      </c>
      <c r="AJ15" s="19" t="n">
        <v>0.0625995161763187</v>
      </c>
      <c r="AK15" s="19"/>
      <c r="AL15" s="19" t="n">
        <v>0.0100530930829445</v>
      </c>
      <c r="AM15" s="19" t="n">
        <v>0.0040311809398225</v>
      </c>
      <c r="AN15" s="19" t="n">
        <v>0</v>
      </c>
      <c r="AO15" s="19" t="n">
        <v>0</v>
      </c>
      <c r="AP15" s="19" t="n">
        <v>0</v>
      </c>
      <c r="AQ15" s="19" t="n">
        <v>0</v>
      </c>
      <c r="AR15" s="19" t="n">
        <v>0</v>
      </c>
      <c r="AS15" s="19"/>
      <c r="AT15" s="19" t="n">
        <v>0.00994590839334093</v>
      </c>
      <c r="AU15" s="19" t="n">
        <v>0.00136793315761563</v>
      </c>
      <c r="AV15" s="19"/>
      <c r="AW15" s="19" t="n">
        <v>0</v>
      </c>
      <c r="AX15" s="19" t="n">
        <v>0.0119175049244235</v>
      </c>
    </row>
    <row r="16">
      <c r="B16" s="20" t="s">
        <v>152</v>
      </c>
      <c r="C16" s="21" t="n">
        <v>0.0817691570977517</v>
      </c>
      <c r="D16" s="21" t="n">
        <v>0.0611014413355786</v>
      </c>
      <c r="E16" s="21" t="n">
        <v>0.100240125626283</v>
      </c>
      <c r="F16" s="21"/>
      <c r="G16" s="21" t="n">
        <v>0.0445300168874898</v>
      </c>
      <c r="H16" s="21" t="n">
        <v>0.0668521206814142</v>
      </c>
      <c r="I16" s="21" t="n">
        <v>0.0507385311231257</v>
      </c>
      <c r="J16" s="21" t="n">
        <v>0.0660200429648306</v>
      </c>
      <c r="K16" s="21" t="n">
        <v>0.129665963897419</v>
      </c>
      <c r="L16" s="21" t="n">
        <v>0.124748278395821</v>
      </c>
      <c r="M16" s="21"/>
      <c r="N16" s="21" t="n">
        <v>0.0668470581805556</v>
      </c>
      <c r="O16" s="21" t="n">
        <v>0.0697139842487238</v>
      </c>
      <c r="P16" s="21" t="n">
        <v>0.0803725167285049</v>
      </c>
      <c r="Q16" s="21" t="n">
        <v>0.108119926569901</v>
      </c>
      <c r="R16" s="21"/>
      <c r="S16" s="21" t="n">
        <v>0.0340216629645553</v>
      </c>
      <c r="T16" s="21" t="n">
        <v>0.0775361012490568</v>
      </c>
      <c r="U16" s="21" t="n">
        <v>0.140458789514908</v>
      </c>
      <c r="V16" s="21" t="n">
        <v>0.0879084472469454</v>
      </c>
      <c r="W16" s="21" t="n">
        <v>0.104115875893069</v>
      </c>
      <c r="X16" s="21" t="n">
        <v>0.0693873219722966</v>
      </c>
      <c r="Y16" s="21" t="n">
        <v>0.10198746235448</v>
      </c>
      <c r="Z16" s="21" t="n">
        <v>0.0447153564206917</v>
      </c>
      <c r="AA16" s="21" t="n">
        <v>0.0657636367290809</v>
      </c>
      <c r="AB16" s="21" t="n">
        <v>0.0818846525304532</v>
      </c>
      <c r="AC16" s="21" t="n">
        <v>0.174922073516085</v>
      </c>
      <c r="AD16" s="21" t="n">
        <v>0.0271082310772506</v>
      </c>
      <c r="AE16" s="21"/>
      <c r="AF16" s="21" t="n">
        <v>0.135546071928218</v>
      </c>
      <c r="AG16" s="21" t="n">
        <v>0.0873226659297906</v>
      </c>
      <c r="AH16" s="21" t="n">
        <v>0.0606807288037757</v>
      </c>
      <c r="AI16" s="21" t="n">
        <v>0.042218369878894</v>
      </c>
      <c r="AJ16" s="21" t="n">
        <v>0</v>
      </c>
      <c r="AK16" s="21"/>
      <c r="AL16" s="21" t="n">
        <v>0.0987265816531001</v>
      </c>
      <c r="AM16" s="21" t="n">
        <v>0.0632105493350968</v>
      </c>
      <c r="AN16" s="21" t="n">
        <v>0</v>
      </c>
      <c r="AO16" s="21" t="n">
        <v>0.12333184400326</v>
      </c>
      <c r="AP16" s="21" t="n">
        <v>0.116405008402964</v>
      </c>
      <c r="AQ16" s="21" t="n">
        <v>0.0190535114534135</v>
      </c>
      <c r="AR16" s="21" t="n">
        <v>0.15581764806363</v>
      </c>
      <c r="AS16" s="21"/>
      <c r="AT16" s="21" t="n">
        <v>0.00769376233958007</v>
      </c>
      <c r="AU16" s="21" t="n">
        <v>0.125764954968701</v>
      </c>
      <c r="AV16" s="21"/>
      <c r="AW16" s="21" t="n">
        <v>0.0833604417316792</v>
      </c>
      <c r="AX16" s="21" t="n">
        <v>0.0404591166853034</v>
      </c>
    </row>
    <row r="17">
      <c r="B17" s="18"/>
    </row>
    <row r="18">
      <c r="B18" t="s">
        <v>70</v>
      </c>
    </row>
    <row r="19">
      <c r="B19" t="s">
        <v>71</v>
      </c>
    </row>
    <row r="21">
      <c r="B21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160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154</v>
      </c>
      <c r="C9" s="19" t="n">
        <v>0.135409770345999</v>
      </c>
      <c r="D9" s="19" t="n">
        <v>0.113095282139678</v>
      </c>
      <c r="E9" s="19" t="n">
        <v>0.155697425309721</v>
      </c>
      <c r="F9" s="19"/>
      <c r="G9" s="19" t="n">
        <v>0.146979726214796</v>
      </c>
      <c r="H9" s="19" t="n">
        <v>0.165930570460124</v>
      </c>
      <c r="I9" s="19" t="n">
        <v>0.182663511474375</v>
      </c>
      <c r="J9" s="19" t="n">
        <v>0.172711734167694</v>
      </c>
      <c r="K9" s="19" t="n">
        <v>0.132366714663624</v>
      </c>
      <c r="L9" s="19" t="n">
        <v>0.035784400402781</v>
      </c>
      <c r="M9" s="19"/>
      <c r="N9" s="19" t="n">
        <v>0.0687508276320561</v>
      </c>
      <c r="O9" s="19" t="n">
        <v>0.125583063632457</v>
      </c>
      <c r="P9" s="19" t="n">
        <v>0.162833095446116</v>
      </c>
      <c r="Q9" s="19" t="n">
        <v>0.190723800928204</v>
      </c>
      <c r="R9" s="19"/>
      <c r="S9" s="19" t="n">
        <v>0.115299066705665</v>
      </c>
      <c r="T9" s="19" t="n">
        <v>0.130105960411848</v>
      </c>
      <c r="U9" s="19" t="n">
        <v>0.121118669691325</v>
      </c>
      <c r="V9" s="19" t="n">
        <v>0.128509164673727</v>
      </c>
      <c r="W9" s="19" t="n">
        <v>0.161615762315458</v>
      </c>
      <c r="X9" s="19" t="n">
        <v>0.148946269864473</v>
      </c>
      <c r="Y9" s="19" t="n">
        <v>0.131413323376253</v>
      </c>
      <c r="Z9" s="19" t="n">
        <v>0.0880670917494472</v>
      </c>
      <c r="AA9" s="19" t="n">
        <v>0.15781003463516</v>
      </c>
      <c r="AB9" s="19" t="n">
        <v>0.190607984818249</v>
      </c>
      <c r="AC9" s="19" t="n">
        <v>0.0724045614296809</v>
      </c>
      <c r="AD9" s="19" t="n">
        <v>0.140103467199193</v>
      </c>
      <c r="AE9" s="19"/>
      <c r="AF9" s="19" t="n">
        <v>0.160598869123744</v>
      </c>
      <c r="AG9" s="19" t="n">
        <v>0.148783437163876</v>
      </c>
      <c r="AH9" s="19" t="n">
        <v>0.117825317734246</v>
      </c>
      <c r="AI9" s="19" t="n">
        <v>0.104463402584564</v>
      </c>
      <c r="AJ9" s="19" t="n">
        <v>0</v>
      </c>
      <c r="AK9" s="19"/>
      <c r="AL9" s="19" t="n">
        <v>0.0488204241283376</v>
      </c>
      <c r="AM9" s="19" t="n">
        <v>0.183340660835071</v>
      </c>
      <c r="AN9" s="19" t="n">
        <v>0</v>
      </c>
      <c r="AO9" s="19" t="n">
        <v>0.169696797567231</v>
      </c>
      <c r="AP9" s="19" t="n">
        <v>0.195160909022349</v>
      </c>
      <c r="AQ9" s="19" t="n">
        <v>0.206939844410948</v>
      </c>
      <c r="AR9" s="19" t="n">
        <v>0.11380471553815</v>
      </c>
      <c r="AS9" s="19"/>
      <c r="AT9" s="19" t="n">
        <v>0.0722608763680571</v>
      </c>
      <c r="AU9" s="19" t="n">
        <v>0.172915962304848</v>
      </c>
      <c r="AV9" s="19"/>
      <c r="AW9" s="19" t="n">
        <v>0.180486778347568</v>
      </c>
      <c r="AX9" s="19" t="n">
        <v>0.0731681924343344</v>
      </c>
    </row>
    <row r="10">
      <c r="B10" s="20" t="s">
        <v>155</v>
      </c>
      <c r="C10" s="19" t="n">
        <v>0.043106909978133</v>
      </c>
      <c r="D10" s="19" t="n">
        <v>0.0403685492538322</v>
      </c>
      <c r="E10" s="19" t="n">
        <v>0.0440615456797342</v>
      </c>
      <c r="F10" s="19"/>
      <c r="G10" s="19" t="n">
        <v>0.0424637098548575</v>
      </c>
      <c r="H10" s="19" t="n">
        <v>0.0534073291325</v>
      </c>
      <c r="I10" s="19" t="n">
        <v>0.0891150828040637</v>
      </c>
      <c r="J10" s="19" t="n">
        <v>0.0227549820507572</v>
      </c>
      <c r="K10" s="19" t="n">
        <v>0.0264748073918957</v>
      </c>
      <c r="L10" s="19" t="n">
        <v>0.0254253445193218</v>
      </c>
      <c r="M10" s="19"/>
      <c r="N10" s="19" t="n">
        <v>0.0495353444141005</v>
      </c>
      <c r="O10" s="19" t="n">
        <v>0.0348055495799986</v>
      </c>
      <c r="P10" s="19" t="n">
        <v>0.0506887123078712</v>
      </c>
      <c r="Q10" s="19" t="n">
        <v>0.0384619733133809</v>
      </c>
      <c r="R10" s="19"/>
      <c r="S10" s="19" t="n">
        <v>0.0307505980125882</v>
      </c>
      <c r="T10" s="19" t="n">
        <v>0.0754075522063385</v>
      </c>
      <c r="U10" s="19" t="n">
        <v>0.0132940745118954</v>
      </c>
      <c r="V10" s="19" t="n">
        <v>0.0354251535795303</v>
      </c>
      <c r="W10" s="19" t="n">
        <v>0.0543127151686169</v>
      </c>
      <c r="X10" s="19" t="n">
        <v>0.0752335080678642</v>
      </c>
      <c r="Y10" s="19" t="n">
        <v>0.0593078532507034</v>
      </c>
      <c r="Z10" s="19" t="n">
        <v>0.0430205466531181</v>
      </c>
      <c r="AA10" s="19" t="n">
        <v>0.0210412883573338</v>
      </c>
      <c r="AB10" s="19" t="n">
        <v>0.0407483236098619</v>
      </c>
      <c r="AC10" s="19" t="n">
        <v>0.0182326330698337</v>
      </c>
      <c r="AD10" s="19" t="n">
        <v>0.0272689630573409</v>
      </c>
      <c r="AE10" s="19"/>
      <c r="AF10" s="19" t="n">
        <v>0.0326201816020614</v>
      </c>
      <c r="AG10" s="19" t="n">
        <v>0.0644159925508623</v>
      </c>
      <c r="AH10" s="19" t="n">
        <v>0.0326812382873742</v>
      </c>
      <c r="AI10" s="19" t="n">
        <v>0.0444650481096556</v>
      </c>
      <c r="AJ10" s="19" t="n">
        <v>0.0707727479118859</v>
      </c>
      <c r="AK10" s="19"/>
      <c r="AL10" s="19" t="n">
        <v>0.0364783860895021</v>
      </c>
      <c r="AM10" s="19" t="n">
        <v>0.0622355109275371</v>
      </c>
      <c r="AN10" s="19" t="n">
        <v>0</v>
      </c>
      <c r="AO10" s="19" t="n">
        <v>0.0138936578144139</v>
      </c>
      <c r="AP10" s="19" t="n">
        <v>0.070052101630036</v>
      </c>
      <c r="AQ10" s="19" t="n">
        <v>0.0213360669320827</v>
      </c>
      <c r="AR10" s="19" t="n">
        <v>0.0723209963920834</v>
      </c>
      <c r="AS10" s="19"/>
      <c r="AT10" s="19" t="n">
        <v>0.0485552347167771</v>
      </c>
      <c r="AU10" s="19" t="n">
        <v>0.0398709718542902</v>
      </c>
      <c r="AV10" s="19"/>
      <c r="AW10" s="19" t="n">
        <v>0.042517745144</v>
      </c>
      <c r="AX10" s="19" t="n">
        <v>0.0502207283119211</v>
      </c>
    </row>
    <row r="11">
      <c r="B11" s="20" t="s">
        <v>156</v>
      </c>
      <c r="C11" s="19" t="n">
        <v>0.160560273269054</v>
      </c>
      <c r="D11" s="19" t="n">
        <v>0.145627320204136</v>
      </c>
      <c r="E11" s="19" t="n">
        <v>0.175761363618841</v>
      </c>
      <c r="F11" s="19"/>
      <c r="G11" s="19" t="n">
        <v>0.139093044626806</v>
      </c>
      <c r="H11" s="19" t="n">
        <v>0.137207597152908</v>
      </c>
      <c r="I11" s="19" t="n">
        <v>0.147020122886247</v>
      </c>
      <c r="J11" s="19" t="n">
        <v>0.206198056783968</v>
      </c>
      <c r="K11" s="19" t="n">
        <v>0.183215292756628</v>
      </c>
      <c r="L11" s="19" t="n">
        <v>0.152460598484714</v>
      </c>
      <c r="M11" s="19"/>
      <c r="N11" s="19" t="n">
        <v>0.117060953617301</v>
      </c>
      <c r="O11" s="19" t="n">
        <v>0.18529994798017</v>
      </c>
      <c r="P11" s="19" t="n">
        <v>0.142389125551552</v>
      </c>
      <c r="Q11" s="19" t="n">
        <v>0.199072715772182</v>
      </c>
      <c r="R11" s="19"/>
      <c r="S11" s="19" t="n">
        <v>0.132308830439678</v>
      </c>
      <c r="T11" s="19" t="n">
        <v>0.157741073356173</v>
      </c>
      <c r="U11" s="19" t="n">
        <v>0.121683359518343</v>
      </c>
      <c r="V11" s="19" t="n">
        <v>0.145549636071367</v>
      </c>
      <c r="W11" s="19" t="n">
        <v>0.255056201353478</v>
      </c>
      <c r="X11" s="19" t="n">
        <v>0.128726315170664</v>
      </c>
      <c r="Y11" s="19" t="n">
        <v>0.153445304168761</v>
      </c>
      <c r="Z11" s="19" t="n">
        <v>0.0699108837019921</v>
      </c>
      <c r="AA11" s="19" t="n">
        <v>0.211648926583643</v>
      </c>
      <c r="AB11" s="19" t="n">
        <v>0.19620196145267</v>
      </c>
      <c r="AC11" s="19" t="n">
        <v>0.107543485332727</v>
      </c>
      <c r="AD11" s="19" t="n">
        <v>0.262131190915531</v>
      </c>
      <c r="AE11" s="19"/>
      <c r="AF11" s="19" t="n">
        <v>0.20302158801498</v>
      </c>
      <c r="AG11" s="19" t="n">
        <v>0.169468569894608</v>
      </c>
      <c r="AH11" s="19" t="n">
        <v>0.135553254811429</v>
      </c>
      <c r="AI11" s="19" t="n">
        <v>0.14326187726458</v>
      </c>
      <c r="AJ11" s="19" t="n">
        <v>0.141701990395499</v>
      </c>
      <c r="AK11" s="19"/>
      <c r="AL11" s="19" t="n">
        <v>0.125281808424668</v>
      </c>
      <c r="AM11" s="19" t="n">
        <v>0.166092706267111</v>
      </c>
      <c r="AN11" s="19" t="n">
        <v>0</v>
      </c>
      <c r="AO11" s="19" t="n">
        <v>0.196323278288819</v>
      </c>
      <c r="AP11" s="19" t="n">
        <v>0.149526724610727</v>
      </c>
      <c r="AQ11" s="19" t="n">
        <v>0.179675919394959</v>
      </c>
      <c r="AR11" s="19" t="n">
        <v>0.283256854769508</v>
      </c>
      <c r="AS11" s="19"/>
      <c r="AT11" s="19" t="n">
        <v>0.135080321641146</v>
      </c>
      <c r="AU11" s="19" t="n">
        <v>0.175693649273903</v>
      </c>
      <c r="AV11" s="19"/>
      <c r="AW11" s="19" t="n">
        <v>0.175115962235042</v>
      </c>
      <c r="AX11" s="19" t="n">
        <v>0.13488208282757</v>
      </c>
    </row>
    <row r="12">
      <c r="B12" s="20" t="s">
        <v>157</v>
      </c>
      <c r="C12" s="19" t="n">
        <v>0.345855518589482</v>
      </c>
      <c r="D12" s="19" t="n">
        <v>0.334045559465516</v>
      </c>
      <c r="E12" s="19" t="n">
        <v>0.358732366586398</v>
      </c>
      <c r="F12" s="19"/>
      <c r="G12" s="19" t="n">
        <v>0.236206844378171</v>
      </c>
      <c r="H12" s="19" t="n">
        <v>0.23207956560259</v>
      </c>
      <c r="I12" s="19" t="n">
        <v>0.204607777819552</v>
      </c>
      <c r="J12" s="19" t="n">
        <v>0.331801331658707</v>
      </c>
      <c r="K12" s="19" t="n">
        <v>0.434615931823634</v>
      </c>
      <c r="L12" s="19" t="n">
        <v>0.578927952769222</v>
      </c>
      <c r="M12" s="19"/>
      <c r="N12" s="19" t="n">
        <v>0.387791420805931</v>
      </c>
      <c r="O12" s="19" t="n">
        <v>0.318588498605288</v>
      </c>
      <c r="P12" s="19" t="n">
        <v>0.330878232711832</v>
      </c>
      <c r="Q12" s="19" t="n">
        <v>0.340711064517627</v>
      </c>
      <c r="R12" s="19"/>
      <c r="S12" s="19" t="n">
        <v>0.248267388731028</v>
      </c>
      <c r="T12" s="19" t="n">
        <v>0.337677515762404</v>
      </c>
      <c r="U12" s="19" t="n">
        <v>0.478016066310262</v>
      </c>
      <c r="V12" s="19" t="n">
        <v>0.38225131968162</v>
      </c>
      <c r="W12" s="19" t="n">
        <v>0.314957978457824</v>
      </c>
      <c r="X12" s="19" t="n">
        <v>0.336863647506525</v>
      </c>
      <c r="Y12" s="19" t="n">
        <v>0.301326242303805</v>
      </c>
      <c r="Z12" s="19" t="n">
        <v>0.402454001362421</v>
      </c>
      <c r="AA12" s="19" t="n">
        <v>0.336762591247594</v>
      </c>
      <c r="AB12" s="19" t="n">
        <v>0.345293052206724</v>
      </c>
      <c r="AC12" s="19" t="n">
        <v>0.453925197190828</v>
      </c>
      <c r="AD12" s="19" t="n">
        <v>0.369131622323835</v>
      </c>
      <c r="AE12" s="19"/>
      <c r="AF12" s="19" t="n">
        <v>0.428723702919076</v>
      </c>
      <c r="AG12" s="19" t="n">
        <v>0.344031438632737</v>
      </c>
      <c r="AH12" s="19" t="n">
        <v>0.317126647598734</v>
      </c>
      <c r="AI12" s="19" t="n">
        <v>0.253955269985367</v>
      </c>
      <c r="AJ12" s="19" t="n">
        <v>0.198667787846866</v>
      </c>
      <c r="AK12" s="19"/>
      <c r="AL12" s="19" t="n">
        <v>0.495412665304939</v>
      </c>
      <c r="AM12" s="19" t="n">
        <v>0.278107214686479</v>
      </c>
      <c r="AN12" s="19" t="n">
        <v>0</v>
      </c>
      <c r="AO12" s="19" t="n">
        <v>0.3136009201082</v>
      </c>
      <c r="AP12" s="19" t="n">
        <v>0.324317724265593</v>
      </c>
      <c r="AQ12" s="19" t="n">
        <v>0.206417767759127</v>
      </c>
      <c r="AR12" s="19" t="n">
        <v>0.199790995039488</v>
      </c>
      <c r="AS12" s="19"/>
      <c r="AT12" s="19" t="n">
        <v>0.238242286655495</v>
      </c>
      <c r="AU12" s="19" t="n">
        <v>0.40977053403913</v>
      </c>
      <c r="AV12" s="19"/>
      <c r="AW12" s="19" t="n">
        <v>0.31777373843548</v>
      </c>
      <c r="AX12" s="19" t="n">
        <v>0.350992911284777</v>
      </c>
    </row>
    <row r="13">
      <c r="B13" s="20" t="s">
        <v>158</v>
      </c>
      <c r="C13" s="19" t="n">
        <v>0.0408110777961415</v>
      </c>
      <c r="D13" s="19" t="n">
        <v>0.0380787320063348</v>
      </c>
      <c r="E13" s="19" t="n">
        <v>0.0436371369946554</v>
      </c>
      <c r="F13" s="19"/>
      <c r="G13" s="19" t="n">
        <v>0.0540547439871191</v>
      </c>
      <c r="H13" s="19" t="n">
        <v>0.0605302902003988</v>
      </c>
      <c r="I13" s="19" t="n">
        <v>0.0804952123523411</v>
      </c>
      <c r="J13" s="19" t="n">
        <v>0.0210824082441132</v>
      </c>
      <c r="K13" s="19" t="n">
        <v>0.019868357849926</v>
      </c>
      <c r="L13" s="19" t="n">
        <v>0.0137161381135343</v>
      </c>
      <c r="M13" s="19"/>
      <c r="N13" s="19" t="n">
        <v>0.035081394372464</v>
      </c>
      <c r="O13" s="19" t="n">
        <v>0.055100204962405</v>
      </c>
      <c r="P13" s="19" t="n">
        <v>0.0422598715331147</v>
      </c>
      <c r="Q13" s="19" t="n">
        <v>0.0311869211281394</v>
      </c>
      <c r="R13" s="19"/>
      <c r="S13" s="19" t="n">
        <v>0.0836295576232738</v>
      </c>
      <c r="T13" s="19" t="n">
        <v>0.0330361172736576</v>
      </c>
      <c r="U13" s="19" t="n">
        <v>0.0235104807459738</v>
      </c>
      <c r="V13" s="19" t="n">
        <v>0.0339219474073923</v>
      </c>
      <c r="W13" s="19" t="n">
        <v>0.0150969010594871</v>
      </c>
      <c r="X13" s="19" t="n">
        <v>0.0435067154268778</v>
      </c>
      <c r="Y13" s="19" t="n">
        <v>0.0383651531837183</v>
      </c>
      <c r="Z13" s="19" t="n">
        <v>0.0213457104017953</v>
      </c>
      <c r="AA13" s="19" t="n">
        <v>0.0487267293164551</v>
      </c>
      <c r="AB13" s="19" t="n">
        <v>0.0335631221405942</v>
      </c>
      <c r="AC13" s="19" t="n">
        <v>0.0188763233785896</v>
      </c>
      <c r="AD13" s="19" t="n">
        <v>0.056629147460683</v>
      </c>
      <c r="AE13" s="19"/>
      <c r="AF13" s="19" t="n">
        <v>0.0236328653834328</v>
      </c>
      <c r="AG13" s="19" t="n">
        <v>0.0483068262550884</v>
      </c>
      <c r="AH13" s="19" t="n">
        <v>0.0379688286353257</v>
      </c>
      <c r="AI13" s="19" t="n">
        <v>0.0713943956683897</v>
      </c>
      <c r="AJ13" s="19" t="n">
        <v>0.0845217862745585</v>
      </c>
      <c r="AK13" s="19"/>
      <c r="AL13" s="19" t="n">
        <v>0.0291815747118919</v>
      </c>
      <c r="AM13" s="19" t="n">
        <v>0.053051791904791</v>
      </c>
      <c r="AN13" s="19" t="n">
        <v>0</v>
      </c>
      <c r="AO13" s="19" t="n">
        <v>0.0516659401108872</v>
      </c>
      <c r="AP13" s="19" t="n">
        <v>0.0369948148428511</v>
      </c>
      <c r="AQ13" s="19" t="n">
        <v>0.0439315745330419</v>
      </c>
      <c r="AR13" s="19" t="n">
        <v>0.0495577011562729</v>
      </c>
      <c r="AS13" s="19"/>
      <c r="AT13" s="19" t="n">
        <v>0.0588665542344717</v>
      </c>
      <c r="AU13" s="19" t="n">
        <v>0.0300873402522814</v>
      </c>
      <c r="AV13" s="19"/>
      <c r="AW13" s="19" t="n">
        <v>0.0365193292887063</v>
      </c>
      <c r="AX13" s="19" t="n">
        <v>0.0496681923904183</v>
      </c>
    </row>
    <row r="14">
      <c r="B14" s="20" t="s">
        <v>159</v>
      </c>
      <c r="C14" s="19" t="n">
        <v>0.218385569951624</v>
      </c>
      <c r="D14" s="19" t="n">
        <v>0.26287812807611</v>
      </c>
      <c r="E14" s="19" t="n">
        <v>0.1758153985999</v>
      </c>
      <c r="F14" s="19"/>
      <c r="G14" s="19" t="n">
        <v>0.334769385048303</v>
      </c>
      <c r="H14" s="19" t="n">
        <v>0.310873776492749</v>
      </c>
      <c r="I14" s="19" t="n">
        <v>0.256124871703666</v>
      </c>
      <c r="J14" s="19" t="n">
        <v>0.180970105026238</v>
      </c>
      <c r="K14" s="19" t="n">
        <v>0.143123624319424</v>
      </c>
      <c r="L14" s="19" t="n">
        <v>0.115601563355862</v>
      </c>
      <c r="M14" s="19"/>
      <c r="N14" s="19" t="n">
        <v>0.309398656404321</v>
      </c>
      <c r="O14" s="19" t="n">
        <v>0.224724595284098</v>
      </c>
      <c r="P14" s="19" t="n">
        <v>0.194231888851298</v>
      </c>
      <c r="Q14" s="19" t="n">
        <v>0.136570110395806</v>
      </c>
      <c r="R14" s="19"/>
      <c r="S14" s="19" t="n">
        <v>0.319327955961957</v>
      </c>
      <c r="T14" s="19" t="n">
        <v>0.233561457802646</v>
      </c>
      <c r="U14" s="19" t="n">
        <v>0.181491621139922</v>
      </c>
      <c r="V14" s="19" t="n">
        <v>0.231065628754964</v>
      </c>
      <c r="W14" s="19" t="n">
        <v>0.14757027933421</v>
      </c>
      <c r="X14" s="19" t="n">
        <v>0.207980695183882</v>
      </c>
      <c r="Y14" s="19" t="n">
        <v>0.25686144077004</v>
      </c>
      <c r="Z14" s="19" t="n">
        <v>0.31089858875365</v>
      </c>
      <c r="AA14" s="19" t="n">
        <v>0.17698130542981</v>
      </c>
      <c r="AB14" s="19" t="n">
        <v>0.150775281223907</v>
      </c>
      <c r="AC14" s="19" t="n">
        <v>0.210794822430414</v>
      </c>
      <c r="AD14" s="19" t="n">
        <v>0.0825739979843161</v>
      </c>
      <c r="AE14" s="19"/>
      <c r="AF14" s="19" t="n">
        <v>0.100446641978312</v>
      </c>
      <c r="AG14" s="19" t="n">
        <v>0.191589184743907</v>
      </c>
      <c r="AH14" s="19" t="n">
        <v>0.297174728184891</v>
      </c>
      <c r="AI14" s="19" t="n">
        <v>0.353797964009005</v>
      </c>
      <c r="AJ14" s="19" t="n">
        <v>0.433625019268079</v>
      </c>
      <c r="AK14" s="19"/>
      <c r="AL14" s="19" t="n">
        <v>0.205905508243185</v>
      </c>
      <c r="AM14" s="19" t="n">
        <v>0.222355294931183</v>
      </c>
      <c r="AN14" s="19" t="n">
        <v>0</v>
      </c>
      <c r="AO14" s="19" t="n">
        <v>0.130299737651709</v>
      </c>
      <c r="AP14" s="19" t="n">
        <v>0.187712959238463</v>
      </c>
      <c r="AQ14" s="19" t="n">
        <v>0.290098755900157</v>
      </c>
      <c r="AR14" s="19" t="n">
        <v>0.223580853580826</v>
      </c>
      <c r="AS14" s="19"/>
      <c r="AT14" s="19" t="n">
        <v>0.398451049295869</v>
      </c>
      <c r="AU14" s="19" t="n">
        <v>0.11143879688848</v>
      </c>
      <c r="AV14" s="19"/>
      <c r="AW14" s="19" t="n">
        <v>0.189728297055524</v>
      </c>
      <c r="AX14" s="19" t="n">
        <v>0.289472097810436</v>
      </c>
    </row>
    <row r="15">
      <c r="B15" s="20" t="s">
        <v>79</v>
      </c>
      <c r="C15" s="19" t="n">
        <v>0.0250127068606269</v>
      </c>
      <c r="D15" s="19" t="n">
        <v>0.0311956475610791</v>
      </c>
      <c r="E15" s="19" t="n">
        <v>0.0190760742255368</v>
      </c>
      <c r="F15" s="19"/>
      <c r="G15" s="19" t="n">
        <v>0</v>
      </c>
      <c r="H15" s="19" t="n">
        <v>0.00671425126029636</v>
      </c>
      <c r="I15" s="19" t="n">
        <v>0.0125517009943293</v>
      </c>
      <c r="J15" s="19" t="n">
        <v>0.0275747036401922</v>
      </c>
      <c r="K15" s="19" t="n">
        <v>0.0413937129147006</v>
      </c>
      <c r="L15" s="19" t="n">
        <v>0.0537025831071591</v>
      </c>
      <c r="M15" s="19"/>
      <c r="N15" s="19" t="n">
        <v>0.0223133794555375</v>
      </c>
      <c r="O15" s="19" t="n">
        <v>0.0227240927614964</v>
      </c>
      <c r="P15" s="19" t="n">
        <v>0.0281633716261152</v>
      </c>
      <c r="Q15" s="19" t="n">
        <v>0.0277286266381641</v>
      </c>
      <c r="R15" s="19"/>
      <c r="S15" s="19" t="n">
        <v>0.00704906204473259</v>
      </c>
      <c r="T15" s="19" t="n">
        <v>0.0247074851486274</v>
      </c>
      <c r="U15" s="19" t="n">
        <v>0.0379704347945821</v>
      </c>
      <c r="V15" s="19" t="n">
        <v>0.0432771498313988</v>
      </c>
      <c r="W15" s="19" t="n">
        <v>0</v>
      </c>
      <c r="X15" s="19" t="n">
        <v>0.0218157829703886</v>
      </c>
      <c r="Y15" s="19" t="n">
        <v>0.0244126473090034</v>
      </c>
      <c r="Z15" s="19" t="n">
        <v>0.0206987109302722</v>
      </c>
      <c r="AA15" s="19" t="n">
        <v>0.0289639056766831</v>
      </c>
      <c r="AB15" s="19" t="n">
        <v>0.0219456731551612</v>
      </c>
      <c r="AC15" s="19" t="n">
        <v>0.0421399167188477</v>
      </c>
      <c r="AD15" s="19" t="n">
        <v>0.0621616110591008</v>
      </c>
      <c r="AE15" s="19"/>
      <c r="AF15" s="19" t="n">
        <v>0.024604207334902</v>
      </c>
      <c r="AG15" s="19" t="n">
        <v>0.0147597075667911</v>
      </c>
      <c r="AH15" s="19" t="n">
        <v>0.0333324423879923</v>
      </c>
      <c r="AI15" s="19" t="n">
        <v>0.0141512136322378</v>
      </c>
      <c r="AJ15" s="19" t="n">
        <v>0</v>
      </c>
      <c r="AK15" s="19"/>
      <c r="AL15" s="19" t="n">
        <v>0.0330212541605929</v>
      </c>
      <c r="AM15" s="19" t="n">
        <v>0.0176336741350757</v>
      </c>
      <c r="AN15" s="19" t="n">
        <v>0</v>
      </c>
      <c r="AO15" s="19" t="n">
        <v>0.0254966328739387</v>
      </c>
      <c r="AP15" s="19" t="n">
        <v>0.024867729902611</v>
      </c>
      <c r="AQ15" s="19" t="n">
        <v>0.0251515716032761</v>
      </c>
      <c r="AR15" s="19" t="n">
        <v>0</v>
      </c>
      <c r="AS15" s="19"/>
      <c r="AT15" s="19" t="n">
        <v>0.0220504595685536</v>
      </c>
      <c r="AU15" s="19" t="n">
        <v>0.0267720823392362</v>
      </c>
      <c r="AV15" s="19"/>
      <c r="AW15" s="19" t="n">
        <v>0.0263516535397841</v>
      </c>
      <c r="AX15" s="19" t="n">
        <v>0.0256540854426907</v>
      </c>
    </row>
    <row r="16">
      <c r="B16" s="20" t="s">
        <v>152</v>
      </c>
      <c r="C16" s="21" t="n">
        <v>0.0308581732089392</v>
      </c>
      <c r="D16" s="21" t="n">
        <v>0.0347107812933143</v>
      </c>
      <c r="E16" s="21" t="n">
        <v>0.0272186889852145</v>
      </c>
      <c r="F16" s="21"/>
      <c r="G16" s="21" t="n">
        <v>0.0464325458899469</v>
      </c>
      <c r="H16" s="21" t="n">
        <v>0.033256619698434</v>
      </c>
      <c r="I16" s="21" t="n">
        <v>0.0274217199654259</v>
      </c>
      <c r="J16" s="21" t="n">
        <v>0.0369066784283302</v>
      </c>
      <c r="K16" s="21" t="n">
        <v>0.018941558280167</v>
      </c>
      <c r="L16" s="21" t="n">
        <v>0.0243814192474053</v>
      </c>
      <c r="M16" s="21"/>
      <c r="N16" s="21" t="n">
        <v>0.0100680232982881</v>
      </c>
      <c r="O16" s="21" t="n">
        <v>0.0331740471940872</v>
      </c>
      <c r="P16" s="21" t="n">
        <v>0.0485557019721008</v>
      </c>
      <c r="Q16" s="21" t="n">
        <v>0.0355447873064962</v>
      </c>
      <c r="R16" s="21"/>
      <c r="S16" s="21" t="n">
        <v>0.063367540481077</v>
      </c>
      <c r="T16" s="21" t="n">
        <v>0.00776283803830568</v>
      </c>
      <c r="U16" s="21" t="n">
        <v>0.0229152932876981</v>
      </c>
      <c r="V16" s="21" t="n">
        <v>0</v>
      </c>
      <c r="W16" s="21" t="n">
        <v>0.0513901623109263</v>
      </c>
      <c r="X16" s="21" t="n">
        <v>0.0369270658093256</v>
      </c>
      <c r="Y16" s="21" t="n">
        <v>0.0348680356377159</v>
      </c>
      <c r="Z16" s="21" t="n">
        <v>0.0436044664473046</v>
      </c>
      <c r="AA16" s="21" t="n">
        <v>0.0180652187533212</v>
      </c>
      <c r="AB16" s="21" t="n">
        <v>0.0208646013928332</v>
      </c>
      <c r="AC16" s="21" t="n">
        <v>0.0760830604490794</v>
      </c>
      <c r="AD16" s="21" t="n">
        <v>0</v>
      </c>
      <c r="AE16" s="21"/>
      <c r="AF16" s="21" t="n">
        <v>0.0263519436434921</v>
      </c>
      <c r="AG16" s="21" t="n">
        <v>0.0186448431921291</v>
      </c>
      <c r="AH16" s="21" t="n">
        <v>0.0283375423600086</v>
      </c>
      <c r="AI16" s="21" t="n">
        <v>0.0145108287462</v>
      </c>
      <c r="AJ16" s="21" t="n">
        <v>0.0707106683031115</v>
      </c>
      <c r="AK16" s="21"/>
      <c r="AL16" s="21" t="n">
        <v>0.0258983789368832</v>
      </c>
      <c r="AM16" s="21" t="n">
        <v>0.0171831463127518</v>
      </c>
      <c r="AN16" s="21" t="n">
        <v>0</v>
      </c>
      <c r="AO16" s="21" t="n">
        <v>0.0990230355848018</v>
      </c>
      <c r="AP16" s="21" t="n">
        <v>0.0113670364873698</v>
      </c>
      <c r="AQ16" s="21" t="n">
        <v>0.0264484994664071</v>
      </c>
      <c r="AR16" s="21" t="n">
        <v>0.0576878835236707</v>
      </c>
      <c r="AS16" s="21"/>
      <c r="AT16" s="21" t="n">
        <v>0.0264932175196308</v>
      </c>
      <c r="AU16" s="21" t="n">
        <v>0.0334506630478311</v>
      </c>
      <c r="AV16" s="21"/>
      <c r="AW16" s="21" t="n">
        <v>0.0315064959538949</v>
      </c>
      <c r="AX16" s="21" t="n">
        <v>0.0259417094978527</v>
      </c>
    </row>
    <row r="17">
      <c r="B17" s="18"/>
    </row>
    <row r="18">
      <c r="B18" t="s">
        <v>70</v>
      </c>
    </row>
    <row r="19">
      <c r="B19" t="s">
        <v>71</v>
      </c>
    </row>
    <row r="21">
      <c r="B21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161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179</v>
      </c>
      <c r="D7" s="11" t="n">
        <v>76</v>
      </c>
      <c r="E7" s="11" t="n">
        <v>101</v>
      </c>
      <c r="F7" s="11"/>
      <c r="G7" s="11" t="n">
        <v>27</v>
      </c>
      <c r="H7" s="11" t="n">
        <v>32</v>
      </c>
      <c r="I7" s="11" t="n">
        <v>49</v>
      </c>
      <c r="J7" s="11" t="n">
        <v>35</v>
      </c>
      <c r="K7" s="11" t="n">
        <v>24</v>
      </c>
      <c r="L7" s="11" t="n">
        <v>12</v>
      </c>
      <c r="M7" s="11"/>
      <c r="N7" s="11" t="n">
        <v>33</v>
      </c>
      <c r="O7" s="11" t="n">
        <v>43</v>
      </c>
      <c r="P7" s="11" t="n">
        <v>46</v>
      </c>
      <c r="Q7" s="11" t="n">
        <v>56</v>
      </c>
      <c r="R7" s="11"/>
      <c r="S7" s="11" t="n">
        <v>21</v>
      </c>
      <c r="T7" s="11" t="n">
        <v>24</v>
      </c>
      <c r="U7" s="11" t="n">
        <v>11</v>
      </c>
      <c r="V7" s="11" t="n">
        <v>14</v>
      </c>
      <c r="W7" s="11" t="n">
        <v>16</v>
      </c>
      <c r="X7" s="11" t="n">
        <v>20</v>
      </c>
      <c r="Y7" s="11" t="n">
        <v>16</v>
      </c>
      <c r="Z7" s="11" t="n">
        <v>6</v>
      </c>
      <c r="AA7" s="11" t="n">
        <v>18</v>
      </c>
      <c r="AB7" s="11" t="n">
        <v>22</v>
      </c>
      <c r="AC7" s="11" t="n">
        <v>5</v>
      </c>
      <c r="AD7" s="11" t="n">
        <v>6</v>
      </c>
      <c r="AE7" s="11"/>
      <c r="AF7" s="11" t="n">
        <v>48</v>
      </c>
      <c r="AG7" s="11" t="n">
        <v>43</v>
      </c>
      <c r="AH7" s="11" t="n">
        <v>41</v>
      </c>
      <c r="AI7" s="11" t="n">
        <v>21</v>
      </c>
      <c r="AJ7" s="11" t="n">
        <v>1</v>
      </c>
      <c r="AK7" s="11"/>
      <c r="AL7" s="11" t="n">
        <v>31</v>
      </c>
      <c r="AM7" s="11" t="n">
        <v>58</v>
      </c>
      <c r="AN7" s="11" t="n">
        <v>0</v>
      </c>
      <c r="AO7" s="11" t="n">
        <v>14</v>
      </c>
      <c r="AP7" s="11" t="n">
        <v>23</v>
      </c>
      <c r="AQ7" s="11" t="n">
        <v>44</v>
      </c>
      <c r="AR7" s="11" t="n">
        <v>8</v>
      </c>
      <c r="AS7" s="11"/>
      <c r="AT7" s="11" t="n">
        <v>45</v>
      </c>
      <c r="AU7" s="11" t="n">
        <v>134</v>
      </c>
      <c r="AV7" s="11"/>
      <c r="AW7" s="11" t="n">
        <v>122</v>
      </c>
      <c r="AX7" s="11" t="n">
        <v>46</v>
      </c>
    </row>
    <row r="8" ht="30" customHeight="1">
      <c r="B8" s="12" t="s">
        <v>20</v>
      </c>
      <c r="C8" s="12" t="n">
        <v>180</v>
      </c>
      <c r="D8" s="12" t="n">
        <v>76</v>
      </c>
      <c r="E8" s="12" t="n">
        <v>102</v>
      </c>
      <c r="F8" s="12"/>
      <c r="G8" s="12" t="n">
        <v>27</v>
      </c>
      <c r="H8" s="12" t="n">
        <v>38</v>
      </c>
      <c r="I8" s="12" t="n">
        <v>47</v>
      </c>
      <c r="J8" s="12" t="n">
        <v>34</v>
      </c>
      <c r="K8" s="12" t="n">
        <v>23</v>
      </c>
      <c r="L8" s="12" t="n">
        <v>13</v>
      </c>
      <c r="M8" s="12"/>
      <c r="N8" s="12" t="n">
        <v>32</v>
      </c>
      <c r="O8" s="12" t="n">
        <v>42</v>
      </c>
      <c r="P8" s="12" t="n">
        <v>47</v>
      </c>
      <c r="Q8" s="12" t="n">
        <v>58</v>
      </c>
      <c r="R8" s="12"/>
      <c r="S8" s="12" t="n">
        <v>21</v>
      </c>
      <c r="T8" s="12" t="n">
        <v>27</v>
      </c>
      <c r="U8" s="12" t="n">
        <v>11</v>
      </c>
      <c r="V8" s="12" t="n">
        <v>15</v>
      </c>
      <c r="W8" s="12" t="n">
        <v>15</v>
      </c>
      <c r="X8" s="12" t="n">
        <v>20</v>
      </c>
      <c r="Y8" s="12" t="n">
        <v>15</v>
      </c>
      <c r="Z8" s="12" t="n">
        <v>5</v>
      </c>
      <c r="AA8" s="12" t="n">
        <v>20</v>
      </c>
      <c r="AB8" s="12" t="n">
        <v>21</v>
      </c>
      <c r="AC8" s="12" t="n">
        <v>5</v>
      </c>
      <c r="AD8" s="12" t="n">
        <v>5</v>
      </c>
      <c r="AE8" s="12"/>
      <c r="AF8" s="12" t="n">
        <v>48</v>
      </c>
      <c r="AG8" s="12" t="n">
        <v>43</v>
      </c>
      <c r="AH8" s="12" t="n">
        <v>41</v>
      </c>
      <c r="AI8" s="12" t="n">
        <v>21</v>
      </c>
      <c r="AJ8" s="12" t="n">
        <v>1</v>
      </c>
      <c r="AK8" s="12"/>
      <c r="AL8" s="12" t="n">
        <v>31</v>
      </c>
      <c r="AM8" s="12" t="n">
        <v>58</v>
      </c>
      <c r="AN8" s="12" t="n">
        <v>0</v>
      </c>
      <c r="AO8" s="12" t="n">
        <v>15</v>
      </c>
      <c r="AP8" s="12" t="n">
        <v>23</v>
      </c>
      <c r="AQ8" s="12" t="n">
        <v>44</v>
      </c>
      <c r="AR8" s="12" t="n">
        <v>8</v>
      </c>
      <c r="AS8" s="12"/>
      <c r="AT8" s="12" t="n">
        <v>45</v>
      </c>
      <c r="AU8" s="12" t="n">
        <v>135</v>
      </c>
      <c r="AV8" s="12"/>
      <c r="AW8" s="12" t="n">
        <v>121</v>
      </c>
      <c r="AX8" s="12" t="n">
        <v>48</v>
      </c>
    </row>
    <row r="9">
      <c r="B9" s="20" t="s">
        <v>156</v>
      </c>
      <c r="C9" s="19" t="n">
        <v>0.289882742168498</v>
      </c>
      <c r="D9" s="19" t="n">
        <v>0.238633937939965</v>
      </c>
      <c r="E9" s="19" t="n">
        <v>0.32386687740853</v>
      </c>
      <c r="F9" s="19"/>
      <c r="G9" s="19" t="n">
        <v>0.331036379462736</v>
      </c>
      <c r="H9" s="19" t="n">
        <v>0.257786822587719</v>
      </c>
      <c r="I9" s="19" t="n">
        <v>0.20831095950327</v>
      </c>
      <c r="J9" s="19" t="n">
        <v>0.250868466847079</v>
      </c>
      <c r="K9" s="19" t="n">
        <v>0.456542286346525</v>
      </c>
      <c r="L9" s="19" t="n">
        <v>0.404376543688059</v>
      </c>
      <c r="M9" s="19"/>
      <c r="N9" s="19" t="n">
        <v>0.237121807966244</v>
      </c>
      <c r="O9" s="19" t="n">
        <v>0.255931752697609</v>
      </c>
      <c r="P9" s="19" t="n">
        <v>0.263652507748712</v>
      </c>
      <c r="Q9" s="19" t="n">
        <v>0.35383038167835</v>
      </c>
      <c r="R9" s="19"/>
      <c r="S9" s="19" t="n">
        <v>0.326291709046136</v>
      </c>
      <c r="T9" s="19" t="n">
        <v>0.28521809098094</v>
      </c>
      <c r="U9" s="19" t="n">
        <v>0.356374668961753</v>
      </c>
      <c r="V9" s="19" t="n">
        <v>0.135191005211826</v>
      </c>
      <c r="W9" s="19" t="n">
        <v>0.253362236929949</v>
      </c>
      <c r="X9" s="19" t="n">
        <v>0.166666909264045</v>
      </c>
      <c r="Y9" s="19" t="n">
        <v>0.189001332588804</v>
      </c>
      <c r="Z9" s="19" t="n">
        <v>0.498545408241217</v>
      </c>
      <c r="AA9" s="19" t="n">
        <v>0.446479672551004</v>
      </c>
      <c r="AB9" s="19" t="n">
        <v>0.325006195510225</v>
      </c>
      <c r="AC9" s="19" t="n">
        <v>0.20018981384685</v>
      </c>
      <c r="AD9" s="19" t="n">
        <v>0.503769980532023</v>
      </c>
      <c r="AE9" s="19"/>
      <c r="AF9" s="19" t="n">
        <v>0.285906171081698</v>
      </c>
      <c r="AG9" s="19" t="n">
        <v>0.329609577852432</v>
      </c>
      <c r="AH9" s="19" t="n">
        <v>0.202047707373646</v>
      </c>
      <c r="AI9" s="19" t="n">
        <v>0.195462182406604</v>
      </c>
      <c r="AJ9" s="19" t="n">
        <v>1</v>
      </c>
      <c r="AK9" s="19"/>
      <c r="AL9" s="19" t="n">
        <v>0.37124065127558</v>
      </c>
      <c r="AM9" s="19" t="n">
        <v>0.209976698361896</v>
      </c>
      <c r="AN9" s="19" t="n">
        <v>0</v>
      </c>
      <c r="AO9" s="19" t="n">
        <v>0.424618721336919</v>
      </c>
      <c r="AP9" s="19" t="n">
        <v>0.298335781896601</v>
      </c>
      <c r="AQ9" s="19" t="n">
        <v>0.285373959831305</v>
      </c>
      <c r="AR9" s="19" t="n">
        <v>0.337861260606327</v>
      </c>
      <c r="AS9" s="19"/>
      <c r="AT9" s="19" t="n">
        <v>0.19896774987266</v>
      </c>
      <c r="AU9" s="19" t="n">
        <v>0.320541363733822</v>
      </c>
      <c r="AV9" s="19"/>
      <c r="AW9" s="19" t="n">
        <v>0.31317846775925</v>
      </c>
      <c r="AX9" s="19" t="n">
        <v>0.214439848557531</v>
      </c>
    </row>
    <row r="10">
      <c r="B10" s="20" t="s">
        <v>157</v>
      </c>
      <c r="C10" s="19" t="n">
        <v>0.413771102156135</v>
      </c>
      <c r="D10" s="19" t="n">
        <v>0.448627541311034</v>
      </c>
      <c r="E10" s="19" t="n">
        <v>0.386283621617444</v>
      </c>
      <c r="F10" s="19"/>
      <c r="G10" s="19" t="n">
        <v>0.338439959668392</v>
      </c>
      <c r="H10" s="19" t="n">
        <v>0.43345401216955</v>
      </c>
      <c r="I10" s="19" t="n">
        <v>0.421542612182358</v>
      </c>
      <c r="J10" s="19" t="n">
        <v>0.398193861082643</v>
      </c>
      <c r="K10" s="19" t="n">
        <v>0.420661775765621</v>
      </c>
      <c r="L10" s="19" t="n">
        <v>0.512579372580369</v>
      </c>
      <c r="M10" s="19"/>
      <c r="N10" s="19" t="n">
        <v>0.397063878221722</v>
      </c>
      <c r="O10" s="19" t="n">
        <v>0.350476862708109</v>
      </c>
      <c r="P10" s="19" t="n">
        <v>0.473362498662798</v>
      </c>
      <c r="Q10" s="19" t="n">
        <v>0.427024071194103</v>
      </c>
      <c r="R10" s="19"/>
      <c r="S10" s="19" t="n">
        <v>0.368541320408494</v>
      </c>
      <c r="T10" s="19" t="n">
        <v>0.301464719780313</v>
      </c>
      <c r="U10" s="19" t="n">
        <v>0.475044857863261</v>
      </c>
      <c r="V10" s="19" t="n">
        <v>0.581670367217664</v>
      </c>
      <c r="W10" s="19" t="n">
        <v>0.362499389486629</v>
      </c>
      <c r="X10" s="19" t="n">
        <v>0.556739502518212</v>
      </c>
      <c r="Y10" s="19" t="n">
        <v>0.572657963335434</v>
      </c>
      <c r="Z10" s="19" t="n">
        <v>0.501454591758783</v>
      </c>
      <c r="AA10" s="19" t="n">
        <v>0.331426394478356</v>
      </c>
      <c r="AB10" s="19" t="n">
        <v>0.266338437331976</v>
      </c>
      <c r="AC10" s="19" t="n">
        <v>0.604289112553797</v>
      </c>
      <c r="AD10" s="19" t="n">
        <v>0.33146744869009</v>
      </c>
      <c r="AE10" s="19"/>
      <c r="AF10" s="19" t="n">
        <v>0.548477560001445</v>
      </c>
      <c r="AG10" s="19" t="n">
        <v>0.466780521528117</v>
      </c>
      <c r="AH10" s="19" t="n">
        <v>0.304425160589755</v>
      </c>
      <c r="AI10" s="19" t="n">
        <v>0.413446646693753</v>
      </c>
      <c r="AJ10" s="19" t="n">
        <v>0</v>
      </c>
      <c r="AK10" s="19"/>
      <c r="AL10" s="19" t="n">
        <v>0.364966713697899</v>
      </c>
      <c r="AM10" s="19" t="n">
        <v>0.47538133781065</v>
      </c>
      <c r="AN10" s="19" t="n">
        <v>0</v>
      </c>
      <c r="AO10" s="19" t="n">
        <v>0.291934248706371</v>
      </c>
      <c r="AP10" s="19" t="n">
        <v>0.474212501995984</v>
      </c>
      <c r="AQ10" s="19" t="n">
        <v>0.366036356437773</v>
      </c>
      <c r="AR10" s="19" t="n">
        <v>0.400301089418091</v>
      </c>
      <c r="AS10" s="19"/>
      <c r="AT10" s="19" t="n">
        <v>0.389500930761982</v>
      </c>
      <c r="AU10" s="19" t="n">
        <v>0.421955560861006</v>
      </c>
      <c r="AV10" s="19"/>
      <c r="AW10" s="19" t="n">
        <v>0.444229395743605</v>
      </c>
      <c r="AX10" s="19" t="n">
        <v>0.362767232622918</v>
      </c>
    </row>
    <row r="11">
      <c r="B11" s="20" t="s">
        <v>158</v>
      </c>
      <c r="C11" s="19" t="n">
        <v>0.0752382793155038</v>
      </c>
      <c r="D11" s="19" t="n">
        <v>0.053682671304409</v>
      </c>
      <c r="E11" s="19" t="n">
        <v>0.0928712319036009</v>
      </c>
      <c r="F11" s="19"/>
      <c r="G11" s="19" t="n">
        <v>0.0749506035087703</v>
      </c>
      <c r="H11" s="19" t="n">
        <v>0.100173915401763</v>
      </c>
      <c r="I11" s="19" t="n">
        <v>0.125136346722047</v>
      </c>
      <c r="J11" s="19" t="n">
        <v>0.0575063894750096</v>
      </c>
      <c r="K11" s="19" t="n">
        <v>0</v>
      </c>
      <c r="L11" s="19" t="n">
        <v>0</v>
      </c>
      <c r="M11" s="19"/>
      <c r="N11" s="19" t="n">
        <v>0.0612697867432138</v>
      </c>
      <c r="O11" s="19" t="n">
        <v>0.117148519419538</v>
      </c>
      <c r="P11" s="19" t="n">
        <v>0.114968820967699</v>
      </c>
      <c r="Q11" s="19" t="n">
        <v>0.0211547570110143</v>
      </c>
      <c r="R11" s="19"/>
      <c r="S11" s="19" t="n">
        <v>0.0590713143880369</v>
      </c>
      <c r="T11" s="19" t="n">
        <v>0.170056069549838</v>
      </c>
      <c r="U11" s="19" t="n">
        <v>0</v>
      </c>
      <c r="V11" s="19" t="n">
        <v>0.0818186999664162</v>
      </c>
      <c r="W11" s="19" t="n">
        <v>0.0579642282675533</v>
      </c>
      <c r="X11" s="19" t="n">
        <v>0.0901285852365717</v>
      </c>
      <c r="Y11" s="19" t="n">
        <v>0.0600455665234223</v>
      </c>
      <c r="Z11" s="19" t="n">
        <v>0</v>
      </c>
      <c r="AA11" s="19" t="n">
        <v>0.0527163452282603</v>
      </c>
      <c r="AB11" s="19" t="n">
        <v>0.0448184591967116</v>
      </c>
      <c r="AC11" s="19" t="n">
        <v>0.195521073599353</v>
      </c>
      <c r="AD11" s="19" t="n">
        <v>0</v>
      </c>
      <c r="AE11" s="19"/>
      <c r="AF11" s="19" t="n">
        <v>0.0667027051283045</v>
      </c>
      <c r="AG11" s="19" t="n">
        <v>0.0281234329871104</v>
      </c>
      <c r="AH11" s="19" t="n">
        <v>0.0740337394776437</v>
      </c>
      <c r="AI11" s="19" t="n">
        <v>0.150563142809935</v>
      </c>
      <c r="AJ11" s="19" t="n">
        <v>0</v>
      </c>
      <c r="AK11" s="19"/>
      <c r="AL11" s="19" t="n">
        <v>0.0994054943757011</v>
      </c>
      <c r="AM11" s="19" t="n">
        <v>0.0891193403761431</v>
      </c>
      <c r="AN11" s="19" t="n">
        <v>0</v>
      </c>
      <c r="AO11" s="19" t="n">
        <v>0</v>
      </c>
      <c r="AP11" s="19" t="n">
        <v>0</v>
      </c>
      <c r="AQ11" s="19" t="n">
        <v>0.0925814162722957</v>
      </c>
      <c r="AR11" s="19" t="n">
        <v>0.144668197941234</v>
      </c>
      <c r="AS11" s="19"/>
      <c r="AT11" s="19" t="n">
        <v>0.128316947983935</v>
      </c>
      <c r="AU11" s="19" t="n">
        <v>0.0573389342811744</v>
      </c>
      <c r="AV11" s="19"/>
      <c r="AW11" s="19" t="n">
        <v>0.0477313931024885</v>
      </c>
      <c r="AX11" s="19" t="n">
        <v>0.140877624340014</v>
      </c>
    </row>
    <row r="12">
      <c r="B12" s="20" t="s">
        <v>159</v>
      </c>
      <c r="C12" s="19" t="n">
        <v>0.169547126545489</v>
      </c>
      <c r="D12" s="19" t="n">
        <v>0.232529514861734</v>
      </c>
      <c r="E12" s="19" t="n">
        <v>0.125639160634662</v>
      </c>
      <c r="F12" s="19"/>
      <c r="G12" s="19" t="n">
        <v>0.255573057360101</v>
      </c>
      <c r="H12" s="19" t="n">
        <v>0.174057510320802</v>
      </c>
      <c r="I12" s="19" t="n">
        <v>0.1811341817989</v>
      </c>
      <c r="J12" s="19" t="n">
        <v>0.172038467959274</v>
      </c>
      <c r="K12" s="19" t="n">
        <v>0.0819509106743377</v>
      </c>
      <c r="L12" s="19" t="n">
        <v>0.0830440837315718</v>
      </c>
      <c r="M12" s="19"/>
      <c r="N12" s="19" t="n">
        <v>0.30454452706882</v>
      </c>
      <c r="O12" s="19" t="n">
        <v>0.230076088052988</v>
      </c>
      <c r="P12" s="19" t="n">
        <v>0.0832190377432121</v>
      </c>
      <c r="Q12" s="19" t="n">
        <v>0.12394365292474</v>
      </c>
      <c r="R12" s="19"/>
      <c r="S12" s="19" t="n">
        <v>0.246095656157332</v>
      </c>
      <c r="T12" s="19" t="n">
        <v>0.159650074696378</v>
      </c>
      <c r="U12" s="19" t="n">
        <v>0.168580473174986</v>
      </c>
      <c r="V12" s="19" t="n">
        <v>0.13434444984828</v>
      </c>
      <c r="W12" s="19" t="n">
        <v>0.266108280804169</v>
      </c>
      <c r="X12" s="19" t="n">
        <v>0.186465002981172</v>
      </c>
      <c r="Y12" s="19" t="n">
        <v>0.17829513755234</v>
      </c>
      <c r="Z12" s="19" t="n">
        <v>0</v>
      </c>
      <c r="AA12" s="19" t="n">
        <v>0.0520269890009133</v>
      </c>
      <c r="AB12" s="19" t="n">
        <v>0.231005656165115</v>
      </c>
      <c r="AC12" s="19" t="n">
        <v>0</v>
      </c>
      <c r="AD12" s="19" t="n">
        <v>0.164762570777887</v>
      </c>
      <c r="AE12" s="19"/>
      <c r="AF12" s="19" t="n">
        <v>0.0382118850474818</v>
      </c>
      <c r="AG12" s="19" t="n">
        <v>0.151855485609298</v>
      </c>
      <c r="AH12" s="19" t="n">
        <v>0.341889888311989</v>
      </c>
      <c r="AI12" s="19" t="n">
        <v>0.178540651853171</v>
      </c>
      <c r="AJ12" s="19" t="n">
        <v>0</v>
      </c>
      <c r="AK12" s="19"/>
      <c r="AL12" s="19" t="n">
        <v>0.122496395923939</v>
      </c>
      <c r="AM12" s="19" t="n">
        <v>0.208874916474643</v>
      </c>
      <c r="AN12" s="19" t="n">
        <v>0</v>
      </c>
      <c r="AO12" s="19" t="n">
        <v>0.0756774516710684</v>
      </c>
      <c r="AP12" s="19" t="n">
        <v>0.179218427355453</v>
      </c>
      <c r="AQ12" s="19" t="n">
        <v>0.191064098616299</v>
      </c>
      <c r="AR12" s="19" t="n">
        <v>0.117169452034349</v>
      </c>
      <c r="AS12" s="19"/>
      <c r="AT12" s="19" t="n">
        <v>0.25457375914116</v>
      </c>
      <c r="AU12" s="19" t="n">
        <v>0.140874194987161</v>
      </c>
      <c r="AV12" s="19"/>
      <c r="AW12" s="19" t="n">
        <v>0.151677019674675</v>
      </c>
      <c r="AX12" s="19" t="n">
        <v>0.254631008160569</v>
      </c>
    </row>
    <row r="13">
      <c r="B13" s="20" t="s">
        <v>79</v>
      </c>
      <c r="C13" s="19" t="n">
        <v>0.0170353413150426</v>
      </c>
      <c r="D13" s="19" t="n">
        <v>0.013089862173551</v>
      </c>
      <c r="E13" s="19" t="n">
        <v>0.0203266429912525</v>
      </c>
      <c r="F13" s="19"/>
      <c r="G13" s="19" t="n">
        <v>0</v>
      </c>
      <c r="H13" s="19" t="n">
        <v>0</v>
      </c>
      <c r="I13" s="19" t="n">
        <v>0.0419164526368185</v>
      </c>
      <c r="J13" s="19" t="n">
        <v>0.0330316754670224</v>
      </c>
      <c r="K13" s="19" t="n">
        <v>0</v>
      </c>
      <c r="L13" s="19" t="n">
        <v>0</v>
      </c>
      <c r="M13" s="19"/>
      <c r="N13" s="19" t="n">
        <v>0</v>
      </c>
      <c r="O13" s="19" t="n">
        <v>0</v>
      </c>
      <c r="P13" s="19" t="n">
        <v>0.0647971348775801</v>
      </c>
      <c r="Q13" s="19" t="n">
        <v>0</v>
      </c>
      <c r="R13" s="19"/>
      <c r="S13" s="19" t="n">
        <v>0</v>
      </c>
      <c r="T13" s="19" t="n">
        <v>0.0413122858135305</v>
      </c>
      <c r="U13" s="19" t="n">
        <v>0</v>
      </c>
      <c r="V13" s="19" t="n">
        <v>0.0669754777558145</v>
      </c>
      <c r="W13" s="19" t="n">
        <v>0</v>
      </c>
      <c r="X13" s="19" t="n">
        <v>0</v>
      </c>
      <c r="Y13" s="19" t="n">
        <v>0</v>
      </c>
      <c r="Z13" s="19" t="n">
        <v>0</v>
      </c>
      <c r="AA13" s="19" t="n">
        <v>0</v>
      </c>
      <c r="AB13" s="19" t="n">
        <v>0.0455930057899542</v>
      </c>
      <c r="AC13" s="19" t="n">
        <v>0</v>
      </c>
      <c r="AD13" s="19" t="n">
        <v>0</v>
      </c>
      <c r="AE13" s="19"/>
      <c r="AF13" s="19" t="n">
        <v>0.0210203116177654</v>
      </c>
      <c r="AG13" s="19" t="n">
        <v>0</v>
      </c>
      <c r="AH13" s="19" t="n">
        <v>0.0500796037894381</v>
      </c>
      <c r="AI13" s="19" t="n">
        <v>0</v>
      </c>
      <c r="AJ13" s="19" t="n">
        <v>0</v>
      </c>
      <c r="AK13" s="19"/>
      <c r="AL13" s="19" t="n">
        <v>0</v>
      </c>
      <c r="AM13" s="19" t="n">
        <v>0.0166477069766682</v>
      </c>
      <c r="AN13" s="19" t="n">
        <v>0</v>
      </c>
      <c r="AO13" s="19" t="n">
        <v>0</v>
      </c>
      <c r="AP13" s="19" t="n">
        <v>0.0482332887519624</v>
      </c>
      <c r="AQ13" s="19" t="n">
        <v>0.0224894384329249</v>
      </c>
      <c r="AR13" s="19" t="n">
        <v>0</v>
      </c>
      <c r="AS13" s="19"/>
      <c r="AT13" s="19" t="n">
        <v>0</v>
      </c>
      <c r="AU13" s="19" t="n">
        <v>0.0227800493046171</v>
      </c>
      <c r="AV13" s="19"/>
      <c r="AW13" s="19" t="n">
        <v>0.0173945585454119</v>
      </c>
      <c r="AX13" s="19" t="n">
        <v>0</v>
      </c>
    </row>
    <row r="14">
      <c r="B14" s="20" t="s">
        <v>152</v>
      </c>
      <c r="C14" s="21" t="n">
        <v>0.0345254084993306</v>
      </c>
      <c r="D14" s="21" t="n">
        <v>0.0134364724093067</v>
      </c>
      <c r="E14" s="21" t="n">
        <v>0.0510124654445106</v>
      </c>
      <c r="F14" s="21"/>
      <c r="G14" s="21" t="n">
        <v>0</v>
      </c>
      <c r="H14" s="21" t="n">
        <v>0.0345277395201665</v>
      </c>
      <c r="I14" s="21" t="n">
        <v>0.0219594471566072</v>
      </c>
      <c r="J14" s="21" t="n">
        <v>0.0883611391689721</v>
      </c>
      <c r="K14" s="21" t="n">
        <v>0.0408450272135169</v>
      </c>
      <c r="L14" s="21" t="n">
        <v>0</v>
      </c>
      <c r="M14" s="21"/>
      <c r="N14" s="21" t="n">
        <v>0</v>
      </c>
      <c r="O14" s="21" t="n">
        <v>0.046366777121756</v>
      </c>
      <c r="P14" s="21" t="n">
        <v>0</v>
      </c>
      <c r="Q14" s="21" t="n">
        <v>0.0740471371917921</v>
      </c>
      <c r="R14" s="21"/>
      <c r="S14" s="21" t="n">
        <v>0</v>
      </c>
      <c r="T14" s="21" t="n">
        <v>0.0422987591789999</v>
      </c>
      <c r="U14" s="21" t="n">
        <v>0</v>
      </c>
      <c r="V14" s="21" t="n">
        <v>0</v>
      </c>
      <c r="W14" s="21" t="n">
        <v>0.0600658645117001</v>
      </c>
      <c r="X14" s="21" t="n">
        <v>0</v>
      </c>
      <c r="Y14" s="21" t="n">
        <v>0</v>
      </c>
      <c r="Z14" s="21" t="n">
        <v>0</v>
      </c>
      <c r="AA14" s="21" t="n">
        <v>0.117350598741467</v>
      </c>
      <c r="AB14" s="21" t="n">
        <v>0.087238246006018</v>
      </c>
      <c r="AC14" s="21" t="n">
        <v>0</v>
      </c>
      <c r="AD14" s="21" t="n">
        <v>0</v>
      </c>
      <c r="AE14" s="21"/>
      <c r="AF14" s="21" t="n">
        <v>0.0396813671233051</v>
      </c>
      <c r="AG14" s="21" t="n">
        <v>0.0236309820230435</v>
      </c>
      <c r="AH14" s="21" t="n">
        <v>0.0275239004575276</v>
      </c>
      <c r="AI14" s="21" t="n">
        <v>0.0619873762365372</v>
      </c>
      <c r="AJ14" s="21" t="n">
        <v>0</v>
      </c>
      <c r="AK14" s="21"/>
      <c r="AL14" s="21" t="n">
        <v>0.0418907447268806</v>
      </c>
      <c r="AM14" s="21" t="n">
        <v>0</v>
      </c>
      <c r="AN14" s="21" t="n">
        <v>0</v>
      </c>
      <c r="AO14" s="21" t="n">
        <v>0.207769578285641</v>
      </c>
      <c r="AP14" s="21" t="n">
        <v>0</v>
      </c>
      <c r="AQ14" s="21" t="n">
        <v>0.0424547304094026</v>
      </c>
      <c r="AR14" s="21" t="n">
        <v>0</v>
      </c>
      <c r="AS14" s="21"/>
      <c r="AT14" s="21" t="n">
        <v>0.0286406122402626</v>
      </c>
      <c r="AU14" s="21" t="n">
        <v>0.0365098968322197</v>
      </c>
      <c r="AV14" s="21"/>
      <c r="AW14" s="21" t="n">
        <v>0.0257891651745696</v>
      </c>
      <c r="AX14" s="21" t="n">
        <v>0.0272842863189672</v>
      </c>
    </row>
    <row r="15">
      <c r="B15" s="18" t="s">
        <v>162</v>
      </c>
    </row>
    <row r="16">
      <c r="B16" t="s">
        <v>70</v>
      </c>
    </row>
    <row r="17">
      <c r="B17" t="s">
        <v>71</v>
      </c>
    </row>
    <row r="19">
      <c r="B19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173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163</v>
      </c>
      <c r="C9" s="19" t="n">
        <v>0.393546509269692</v>
      </c>
      <c r="D9" s="19" t="n">
        <v>0.381773143781995</v>
      </c>
      <c r="E9" s="19" t="n">
        <v>0.404687643535498</v>
      </c>
      <c r="F9" s="19"/>
      <c r="G9" s="19" t="n">
        <v>0.391460360197393</v>
      </c>
      <c r="H9" s="19" t="n">
        <v>0.431923951881217</v>
      </c>
      <c r="I9" s="19" t="n">
        <v>0.445351606885908</v>
      </c>
      <c r="J9" s="19" t="n">
        <v>0.420362864965173</v>
      </c>
      <c r="K9" s="19" t="n">
        <v>0.351688475813025</v>
      </c>
      <c r="L9" s="19" t="n">
        <v>0.3276607481846</v>
      </c>
      <c r="M9" s="19"/>
      <c r="N9" s="19" t="n">
        <v>0.466365098521918</v>
      </c>
      <c r="O9" s="19" t="n">
        <v>0.425551192274376</v>
      </c>
      <c r="P9" s="19" t="n">
        <v>0.389859153901269</v>
      </c>
      <c r="Q9" s="19" t="n">
        <v>0.283877215322815</v>
      </c>
      <c r="R9" s="19"/>
      <c r="S9" s="19" t="n">
        <v>0.433347584034417</v>
      </c>
      <c r="T9" s="19" t="n">
        <v>0.395103157369435</v>
      </c>
      <c r="U9" s="19" t="n">
        <v>0.343827342026324</v>
      </c>
      <c r="V9" s="19" t="n">
        <v>0.289859914939309</v>
      </c>
      <c r="W9" s="19" t="n">
        <v>0.429512860296027</v>
      </c>
      <c r="X9" s="19" t="n">
        <v>0.345399387561911</v>
      </c>
      <c r="Y9" s="19" t="n">
        <v>0.355331454750431</v>
      </c>
      <c r="Z9" s="19" t="n">
        <v>0.513586151895076</v>
      </c>
      <c r="AA9" s="19" t="n">
        <v>0.36913520589843</v>
      </c>
      <c r="AB9" s="19" t="n">
        <v>0.437974297071447</v>
      </c>
      <c r="AC9" s="19" t="n">
        <v>0.484949981612807</v>
      </c>
      <c r="AD9" s="19" t="n">
        <v>0.45356860790799</v>
      </c>
      <c r="AE9" s="19"/>
      <c r="AF9" s="19" t="n">
        <v>0.310817663558284</v>
      </c>
      <c r="AG9" s="19" t="n">
        <v>0.355688533265579</v>
      </c>
      <c r="AH9" s="19" t="n">
        <v>0.463833001586901</v>
      </c>
      <c r="AI9" s="19" t="n">
        <v>0.486767272432179</v>
      </c>
      <c r="AJ9" s="19" t="n">
        <v>0.281424835240829</v>
      </c>
      <c r="AK9" s="19"/>
      <c r="AL9" s="19" t="n">
        <v>0.392218585454871</v>
      </c>
      <c r="AM9" s="19" t="n">
        <v>0.417461508348936</v>
      </c>
      <c r="AN9" s="19" t="n">
        <v>0</v>
      </c>
      <c r="AO9" s="19" t="n">
        <v>0.24061735447035</v>
      </c>
      <c r="AP9" s="19" t="n">
        <v>0.374925901850325</v>
      </c>
      <c r="AQ9" s="19" t="n">
        <v>0.424643505309585</v>
      </c>
      <c r="AR9" s="19" t="n">
        <v>0.463945567143525</v>
      </c>
      <c r="AS9" s="19"/>
      <c r="AT9" s="19" t="n">
        <v>0.470883060025496</v>
      </c>
      <c r="AU9" s="19" t="n">
        <v>0.347613804271</v>
      </c>
      <c r="AV9" s="19"/>
      <c r="AW9" s="19" t="n">
        <v>0.373190291034578</v>
      </c>
      <c r="AX9" s="19" t="n">
        <v>0.443239763848952</v>
      </c>
    </row>
    <row r="10">
      <c r="B10" s="20" t="s">
        <v>164</v>
      </c>
      <c r="C10" s="19" t="n">
        <v>0.301344206473584</v>
      </c>
      <c r="D10" s="19" t="n">
        <v>0.322220011030229</v>
      </c>
      <c r="E10" s="19" t="n">
        <v>0.280260854490696</v>
      </c>
      <c r="F10" s="19"/>
      <c r="G10" s="19" t="n">
        <v>0.403016459381053</v>
      </c>
      <c r="H10" s="19" t="n">
        <v>0.434897059093799</v>
      </c>
      <c r="I10" s="19" t="n">
        <v>0.335941024147899</v>
      </c>
      <c r="J10" s="19" t="n">
        <v>0.342135735138178</v>
      </c>
      <c r="K10" s="19" t="n">
        <v>0.256444717395149</v>
      </c>
      <c r="L10" s="19" t="n">
        <v>0.093100326431327</v>
      </c>
      <c r="M10" s="19"/>
      <c r="N10" s="19" t="n">
        <v>0.364093723957224</v>
      </c>
      <c r="O10" s="19" t="n">
        <v>0.349397239404726</v>
      </c>
      <c r="P10" s="19" t="n">
        <v>0.250915687361958</v>
      </c>
      <c r="Q10" s="19" t="n">
        <v>0.230471413903024</v>
      </c>
      <c r="R10" s="19"/>
      <c r="S10" s="19" t="n">
        <v>0.370445748680337</v>
      </c>
      <c r="T10" s="19" t="n">
        <v>0.280417833130723</v>
      </c>
      <c r="U10" s="19" t="n">
        <v>0.283156466593364</v>
      </c>
      <c r="V10" s="19" t="n">
        <v>0.254209825514126</v>
      </c>
      <c r="W10" s="19" t="n">
        <v>0.300450018084061</v>
      </c>
      <c r="X10" s="19" t="n">
        <v>0.297732287400095</v>
      </c>
      <c r="Y10" s="19" t="n">
        <v>0.331770913223459</v>
      </c>
      <c r="Z10" s="19" t="n">
        <v>0.289385742811886</v>
      </c>
      <c r="AA10" s="19" t="n">
        <v>0.34322440346577</v>
      </c>
      <c r="AB10" s="19" t="n">
        <v>0.294643638941501</v>
      </c>
      <c r="AC10" s="19" t="n">
        <v>0.228212028182123</v>
      </c>
      <c r="AD10" s="19" t="n">
        <v>0.19705372058105</v>
      </c>
      <c r="AE10" s="19"/>
      <c r="AF10" s="19" t="n">
        <v>0.220028862321759</v>
      </c>
      <c r="AG10" s="19" t="n">
        <v>0.26956245386971</v>
      </c>
      <c r="AH10" s="19" t="n">
        <v>0.336281771136414</v>
      </c>
      <c r="AI10" s="19" t="n">
        <v>0.45102014562101</v>
      </c>
      <c r="AJ10" s="19" t="n">
        <v>0.503875088020065</v>
      </c>
      <c r="AK10" s="19"/>
      <c r="AL10" s="19" t="n">
        <v>0.245604975615415</v>
      </c>
      <c r="AM10" s="19" t="n">
        <v>0.331626661805993</v>
      </c>
      <c r="AN10" s="19" t="n">
        <v>0</v>
      </c>
      <c r="AO10" s="19" t="n">
        <v>0.309372752959511</v>
      </c>
      <c r="AP10" s="19" t="n">
        <v>0.341033551554633</v>
      </c>
      <c r="AQ10" s="19" t="n">
        <v>0.362258441938641</v>
      </c>
      <c r="AR10" s="19" t="n">
        <v>0.221691304210381</v>
      </c>
      <c r="AS10" s="19"/>
      <c r="AT10" s="19" t="n">
        <v>0.421105718786847</v>
      </c>
      <c r="AU10" s="19" t="n">
        <v>0.230213930277894</v>
      </c>
      <c r="AV10" s="19"/>
      <c r="AW10" s="19" t="n">
        <v>0.299725822474585</v>
      </c>
      <c r="AX10" s="19" t="n">
        <v>0.327556694673263</v>
      </c>
    </row>
    <row r="11">
      <c r="B11" s="20" t="s">
        <v>165</v>
      </c>
      <c r="C11" s="19" t="n">
        <v>0.282498581968961</v>
      </c>
      <c r="D11" s="19" t="n">
        <v>0.283150118947271</v>
      </c>
      <c r="E11" s="19" t="n">
        <v>0.282966025107847</v>
      </c>
      <c r="F11" s="19"/>
      <c r="G11" s="19" t="n">
        <v>0.284792728188233</v>
      </c>
      <c r="H11" s="19" t="n">
        <v>0.331604603436909</v>
      </c>
      <c r="I11" s="19" t="n">
        <v>0.309998603602874</v>
      </c>
      <c r="J11" s="19" t="n">
        <v>0.273291907531005</v>
      </c>
      <c r="K11" s="19" t="n">
        <v>0.287997495471525</v>
      </c>
      <c r="L11" s="19" t="n">
        <v>0.222275785956637</v>
      </c>
      <c r="M11" s="19"/>
      <c r="N11" s="19" t="n">
        <v>0.317562548883185</v>
      </c>
      <c r="O11" s="19" t="n">
        <v>0.282524019238055</v>
      </c>
      <c r="P11" s="19" t="n">
        <v>0.329179633347525</v>
      </c>
      <c r="Q11" s="19" t="n">
        <v>0.205743582733742</v>
      </c>
      <c r="R11" s="19"/>
      <c r="S11" s="19" t="n">
        <v>0.346923481977219</v>
      </c>
      <c r="T11" s="19" t="n">
        <v>0.267374940350855</v>
      </c>
      <c r="U11" s="19" t="n">
        <v>0.299343750192085</v>
      </c>
      <c r="V11" s="19" t="n">
        <v>0.226590381303224</v>
      </c>
      <c r="W11" s="19" t="n">
        <v>0.350041309526478</v>
      </c>
      <c r="X11" s="19" t="n">
        <v>0.264581857988618</v>
      </c>
      <c r="Y11" s="19" t="n">
        <v>0.271474030534357</v>
      </c>
      <c r="Z11" s="19" t="n">
        <v>0.189519716279486</v>
      </c>
      <c r="AA11" s="19" t="n">
        <v>0.280555511904773</v>
      </c>
      <c r="AB11" s="19" t="n">
        <v>0.338878414156959</v>
      </c>
      <c r="AC11" s="19" t="n">
        <v>0.216663760870329</v>
      </c>
      <c r="AD11" s="19" t="n">
        <v>0.166354303899602</v>
      </c>
      <c r="AE11" s="19"/>
      <c r="AF11" s="19" t="n">
        <v>0.206078362660303</v>
      </c>
      <c r="AG11" s="19" t="n">
        <v>0.284130801127171</v>
      </c>
      <c r="AH11" s="19" t="n">
        <v>0.330706304185973</v>
      </c>
      <c r="AI11" s="19" t="n">
        <v>0.333169613125094</v>
      </c>
      <c r="AJ11" s="19" t="n">
        <v>0.358857308363234</v>
      </c>
      <c r="AK11" s="19"/>
      <c r="AL11" s="19" t="n">
        <v>0.266451447581356</v>
      </c>
      <c r="AM11" s="19" t="n">
        <v>0.29745618061633</v>
      </c>
      <c r="AN11" s="19" t="n">
        <v>0</v>
      </c>
      <c r="AO11" s="19" t="n">
        <v>0.200707510671929</v>
      </c>
      <c r="AP11" s="19" t="n">
        <v>0.228095077178352</v>
      </c>
      <c r="AQ11" s="19" t="n">
        <v>0.343079917299682</v>
      </c>
      <c r="AR11" s="19" t="n">
        <v>0.347652353573228</v>
      </c>
      <c r="AS11" s="19"/>
      <c r="AT11" s="19" t="n">
        <v>0.340059657171485</v>
      </c>
      <c r="AU11" s="19" t="n">
        <v>0.248311178201323</v>
      </c>
      <c r="AV11" s="19"/>
      <c r="AW11" s="19" t="n">
        <v>0.275617326958958</v>
      </c>
      <c r="AX11" s="19" t="n">
        <v>0.306547408700936</v>
      </c>
    </row>
    <row r="12">
      <c r="B12" s="20" t="s">
        <v>166</v>
      </c>
      <c r="C12" s="19" t="n">
        <v>0.245328342255378</v>
      </c>
      <c r="D12" s="19" t="n">
        <v>0.235826281086698</v>
      </c>
      <c r="E12" s="19" t="n">
        <v>0.25367389041125</v>
      </c>
      <c r="F12" s="19"/>
      <c r="G12" s="19" t="n">
        <v>0.313251969368177</v>
      </c>
      <c r="H12" s="19" t="n">
        <v>0.304729875634651</v>
      </c>
      <c r="I12" s="19" t="n">
        <v>0.295625184646123</v>
      </c>
      <c r="J12" s="19" t="n">
        <v>0.305883681198679</v>
      </c>
      <c r="K12" s="19" t="n">
        <v>0.148309512959973</v>
      </c>
      <c r="L12" s="19" t="n">
        <v>0.126319239912343</v>
      </c>
      <c r="M12" s="19"/>
      <c r="N12" s="19" t="n">
        <v>0.219805260888327</v>
      </c>
      <c r="O12" s="19" t="n">
        <v>0.246922793583573</v>
      </c>
      <c r="P12" s="19" t="n">
        <v>0.321793689868511</v>
      </c>
      <c r="Q12" s="19" t="n">
        <v>0.205804062089689</v>
      </c>
      <c r="R12" s="19"/>
      <c r="S12" s="19" t="n">
        <v>0.263388813913748</v>
      </c>
      <c r="T12" s="19" t="n">
        <v>0.247645039088205</v>
      </c>
      <c r="U12" s="19" t="n">
        <v>0.193473255262753</v>
      </c>
      <c r="V12" s="19" t="n">
        <v>0.233519880961223</v>
      </c>
      <c r="W12" s="19" t="n">
        <v>0.25009332149539</v>
      </c>
      <c r="X12" s="19" t="n">
        <v>0.26951744477228</v>
      </c>
      <c r="Y12" s="19" t="n">
        <v>0.212861570660292</v>
      </c>
      <c r="Z12" s="19" t="n">
        <v>0.160070168139372</v>
      </c>
      <c r="AA12" s="19" t="n">
        <v>0.235064011002624</v>
      </c>
      <c r="AB12" s="19" t="n">
        <v>0.282242685617456</v>
      </c>
      <c r="AC12" s="19" t="n">
        <v>0.177769799191515</v>
      </c>
      <c r="AD12" s="19" t="n">
        <v>0.483914016533877</v>
      </c>
      <c r="AE12" s="19"/>
      <c r="AF12" s="19" t="n">
        <v>0.21734488599295</v>
      </c>
      <c r="AG12" s="19" t="n">
        <v>0.23387771125224</v>
      </c>
      <c r="AH12" s="19" t="n">
        <v>0.292024901046455</v>
      </c>
      <c r="AI12" s="19" t="n">
        <v>0.282308641903624</v>
      </c>
      <c r="AJ12" s="19" t="n">
        <v>0.233748638322715</v>
      </c>
      <c r="AK12" s="19"/>
      <c r="AL12" s="19" t="n">
        <v>0.152742227661438</v>
      </c>
      <c r="AM12" s="19" t="n">
        <v>0.270186578050764</v>
      </c>
      <c r="AN12" s="19" t="n">
        <v>0</v>
      </c>
      <c r="AO12" s="19" t="n">
        <v>0.34995188880428</v>
      </c>
      <c r="AP12" s="19" t="n">
        <v>0.370902182895361</v>
      </c>
      <c r="AQ12" s="19" t="n">
        <v>0.279308854093652</v>
      </c>
      <c r="AR12" s="19" t="n">
        <v>0.313188645522759</v>
      </c>
      <c r="AS12" s="19"/>
      <c r="AT12" s="19" t="n">
        <v>0.247715342422853</v>
      </c>
      <c r="AU12" s="19" t="n">
        <v>0.243910624844232</v>
      </c>
      <c r="AV12" s="19"/>
      <c r="AW12" s="19" t="n">
        <v>0.273141971688138</v>
      </c>
      <c r="AX12" s="19" t="n">
        <v>0.2158633734177</v>
      </c>
    </row>
    <row r="13">
      <c r="B13" s="20" t="s">
        <v>167</v>
      </c>
      <c r="C13" s="19" t="n">
        <v>0.196192662136961</v>
      </c>
      <c r="D13" s="19" t="n">
        <v>0.171750539364095</v>
      </c>
      <c r="E13" s="19" t="n">
        <v>0.218794201893945</v>
      </c>
      <c r="F13" s="19"/>
      <c r="G13" s="19" t="n">
        <v>0.0426286143680881</v>
      </c>
      <c r="H13" s="19" t="n">
        <v>0.0766092178588748</v>
      </c>
      <c r="I13" s="19" t="n">
        <v>0.0891257310969575</v>
      </c>
      <c r="J13" s="19" t="n">
        <v>0.148937181657982</v>
      </c>
      <c r="K13" s="19" t="n">
        <v>0.303145847698094</v>
      </c>
      <c r="L13" s="19" t="n">
        <v>0.450339227594222</v>
      </c>
      <c r="M13" s="19"/>
      <c r="N13" s="19" t="n">
        <v>0.173244952651408</v>
      </c>
      <c r="O13" s="19" t="n">
        <v>0.184515060689926</v>
      </c>
      <c r="P13" s="19" t="n">
        <v>0.162267807098946</v>
      </c>
      <c r="Q13" s="19" t="n">
        <v>0.26077788619655</v>
      </c>
      <c r="R13" s="19"/>
      <c r="S13" s="19" t="n">
        <v>0.114705400525139</v>
      </c>
      <c r="T13" s="19" t="n">
        <v>0.229835439244366</v>
      </c>
      <c r="U13" s="19" t="n">
        <v>0.244778050431451</v>
      </c>
      <c r="V13" s="19" t="n">
        <v>0.248191203062469</v>
      </c>
      <c r="W13" s="19" t="n">
        <v>0.107444715129787</v>
      </c>
      <c r="X13" s="19" t="n">
        <v>0.148824257888159</v>
      </c>
      <c r="Y13" s="19" t="n">
        <v>0.230964101041044</v>
      </c>
      <c r="Z13" s="19" t="n">
        <v>0.310988673286856</v>
      </c>
      <c r="AA13" s="19" t="n">
        <v>0.162333299267875</v>
      </c>
      <c r="AB13" s="19" t="n">
        <v>0.218217455194159</v>
      </c>
      <c r="AC13" s="19" t="n">
        <v>0.258227438503227</v>
      </c>
      <c r="AD13" s="19" t="n">
        <v>0.203191378636948</v>
      </c>
      <c r="AE13" s="19"/>
      <c r="AF13" s="19" t="n">
        <v>0.310692803196301</v>
      </c>
      <c r="AG13" s="19" t="n">
        <v>0.191517919515932</v>
      </c>
      <c r="AH13" s="19" t="n">
        <v>0.134446621604445</v>
      </c>
      <c r="AI13" s="19" t="n">
        <v>0.0617608662835333</v>
      </c>
      <c r="AJ13" s="19" t="n">
        <v>0.0643938637193831</v>
      </c>
      <c r="AK13" s="19"/>
      <c r="AL13" s="19" t="n">
        <v>0.29241511284638</v>
      </c>
      <c r="AM13" s="19" t="n">
        <v>0.133826337028638</v>
      </c>
      <c r="AN13" s="19" t="n">
        <v>0</v>
      </c>
      <c r="AO13" s="19" t="n">
        <v>0.174270888031123</v>
      </c>
      <c r="AP13" s="19" t="n">
        <v>0.226128527705204</v>
      </c>
      <c r="AQ13" s="19" t="n">
        <v>0.0874941159624477</v>
      </c>
      <c r="AR13" s="19" t="n">
        <v>0.211833658661551</v>
      </c>
      <c r="AS13" s="19"/>
      <c r="AT13" s="19" t="n">
        <v>0.0649746046293512</v>
      </c>
      <c r="AU13" s="19" t="n">
        <v>0.27412735494515</v>
      </c>
      <c r="AV13" s="19"/>
      <c r="AW13" s="19" t="n">
        <v>0.185889132813171</v>
      </c>
      <c r="AX13" s="19" t="n">
        <v>0.16169118352148</v>
      </c>
    </row>
    <row r="14">
      <c r="B14" s="20" t="s">
        <v>168</v>
      </c>
      <c r="C14" s="19" t="n">
        <v>0.179530426373704</v>
      </c>
      <c r="D14" s="19" t="n">
        <v>0.163063614779454</v>
      </c>
      <c r="E14" s="19" t="n">
        <v>0.194416334905617</v>
      </c>
      <c r="F14" s="19"/>
      <c r="G14" s="19" t="n">
        <v>0.280989583927235</v>
      </c>
      <c r="H14" s="19" t="n">
        <v>0.227106239336924</v>
      </c>
      <c r="I14" s="19" t="n">
        <v>0.207050269659695</v>
      </c>
      <c r="J14" s="19" t="n">
        <v>0.109886539993816</v>
      </c>
      <c r="K14" s="19" t="n">
        <v>0.163071382972509</v>
      </c>
      <c r="L14" s="19" t="n">
        <v>0.11840106367345</v>
      </c>
      <c r="M14" s="19"/>
      <c r="N14" s="19" t="n">
        <v>0.251325485763957</v>
      </c>
      <c r="O14" s="19" t="n">
        <v>0.151005150530942</v>
      </c>
      <c r="P14" s="19" t="n">
        <v>0.158487275403097</v>
      </c>
      <c r="Q14" s="19" t="n">
        <v>0.151657436234326</v>
      </c>
      <c r="R14" s="19"/>
      <c r="S14" s="19" t="n">
        <v>0.204223091983839</v>
      </c>
      <c r="T14" s="19" t="n">
        <v>0.164725006523794</v>
      </c>
      <c r="U14" s="19" t="n">
        <v>0.134938653866215</v>
      </c>
      <c r="V14" s="19" t="n">
        <v>0.152952037654583</v>
      </c>
      <c r="W14" s="19" t="n">
        <v>0.185431452405307</v>
      </c>
      <c r="X14" s="19" t="n">
        <v>0.179175632155021</v>
      </c>
      <c r="Y14" s="19" t="n">
        <v>0.17466408977865</v>
      </c>
      <c r="Z14" s="19" t="n">
        <v>0.184489039189209</v>
      </c>
      <c r="AA14" s="19" t="n">
        <v>0.204756545292384</v>
      </c>
      <c r="AB14" s="19" t="n">
        <v>0.209609913398137</v>
      </c>
      <c r="AC14" s="19" t="n">
        <v>0.124904007938115</v>
      </c>
      <c r="AD14" s="19" t="n">
        <v>0.231445568650474</v>
      </c>
      <c r="AE14" s="19"/>
      <c r="AF14" s="19" t="n">
        <v>0.0806816383489654</v>
      </c>
      <c r="AG14" s="19" t="n">
        <v>0.15146304367857</v>
      </c>
      <c r="AH14" s="19" t="n">
        <v>0.245143412181104</v>
      </c>
      <c r="AI14" s="19" t="n">
        <v>0.315042370338671</v>
      </c>
      <c r="AJ14" s="19" t="n">
        <v>0.376564345585907</v>
      </c>
      <c r="AK14" s="19"/>
      <c r="AL14" s="19" t="n">
        <v>0.157567761648219</v>
      </c>
      <c r="AM14" s="19" t="n">
        <v>0.136879492777618</v>
      </c>
      <c r="AN14" s="19" t="n">
        <v>0</v>
      </c>
      <c r="AO14" s="19" t="n">
        <v>0.150712734541187</v>
      </c>
      <c r="AP14" s="19" t="n">
        <v>0.155046426837679</v>
      </c>
      <c r="AQ14" s="19" t="n">
        <v>0.297178119400959</v>
      </c>
      <c r="AR14" s="19" t="n">
        <v>0.162204969401173</v>
      </c>
      <c r="AS14" s="19"/>
      <c r="AT14" s="19" t="n">
        <v>0.227397962592281</v>
      </c>
      <c r="AU14" s="19" t="n">
        <v>0.151100332211829</v>
      </c>
      <c r="AV14" s="19"/>
      <c r="AW14" s="19" t="n">
        <v>0.15728509269149</v>
      </c>
      <c r="AX14" s="19" t="n">
        <v>0.213469959472874</v>
      </c>
    </row>
    <row r="15">
      <c r="B15" s="20" t="s">
        <v>169</v>
      </c>
      <c r="C15" s="19" t="n">
        <v>0.154178662325659</v>
      </c>
      <c r="D15" s="19" t="n">
        <v>0.139294717945342</v>
      </c>
      <c r="E15" s="19" t="n">
        <v>0.167420737762561</v>
      </c>
      <c r="F15" s="19"/>
      <c r="G15" s="19" t="n">
        <v>0.242638331539895</v>
      </c>
      <c r="H15" s="19" t="n">
        <v>0.210506753515834</v>
      </c>
      <c r="I15" s="19" t="n">
        <v>0.178177072535515</v>
      </c>
      <c r="J15" s="19" t="n">
        <v>0.132619450300625</v>
      </c>
      <c r="K15" s="19" t="n">
        <v>0.110004947906628</v>
      </c>
      <c r="L15" s="19" t="n">
        <v>0.0768725342733144</v>
      </c>
      <c r="M15" s="19"/>
      <c r="N15" s="19" t="n">
        <v>0.146800654050362</v>
      </c>
      <c r="O15" s="19" t="n">
        <v>0.150261547264013</v>
      </c>
      <c r="P15" s="19" t="n">
        <v>0.175614778908324</v>
      </c>
      <c r="Q15" s="19" t="n">
        <v>0.148554225184119</v>
      </c>
      <c r="R15" s="19"/>
      <c r="S15" s="19" t="n">
        <v>0.213726066621407</v>
      </c>
      <c r="T15" s="19" t="n">
        <v>0.134659671179087</v>
      </c>
      <c r="U15" s="19" t="n">
        <v>0.182603221561976</v>
      </c>
      <c r="V15" s="19" t="n">
        <v>0.13427160222457</v>
      </c>
      <c r="W15" s="19" t="n">
        <v>0.134584991811879</v>
      </c>
      <c r="X15" s="19" t="n">
        <v>0.0968653415652615</v>
      </c>
      <c r="Y15" s="19" t="n">
        <v>0.129684983337113</v>
      </c>
      <c r="Z15" s="19" t="n">
        <v>0.118671194191404</v>
      </c>
      <c r="AA15" s="19" t="n">
        <v>0.191983775375929</v>
      </c>
      <c r="AB15" s="19" t="n">
        <v>0.154988905712782</v>
      </c>
      <c r="AC15" s="19" t="n">
        <v>0.0899207459818124</v>
      </c>
      <c r="AD15" s="19" t="n">
        <v>0.244453740137439</v>
      </c>
      <c r="AE15" s="19"/>
      <c r="AF15" s="19" t="n">
        <v>0.120909532112685</v>
      </c>
      <c r="AG15" s="19" t="n">
        <v>0.168552550288427</v>
      </c>
      <c r="AH15" s="19" t="n">
        <v>0.17898316143445</v>
      </c>
      <c r="AI15" s="19" t="n">
        <v>0.205873339169903</v>
      </c>
      <c r="AJ15" s="19" t="n">
        <v>0.153008748413108</v>
      </c>
      <c r="AK15" s="19"/>
      <c r="AL15" s="19" t="n">
        <v>0.121261876497547</v>
      </c>
      <c r="AM15" s="19" t="n">
        <v>0.136615422789566</v>
      </c>
      <c r="AN15" s="19" t="n">
        <v>0</v>
      </c>
      <c r="AO15" s="19" t="n">
        <v>0.182002854973034</v>
      </c>
      <c r="AP15" s="19" t="n">
        <v>0.209767811218353</v>
      </c>
      <c r="AQ15" s="19" t="n">
        <v>0.20490206449113</v>
      </c>
      <c r="AR15" s="19" t="n">
        <v>0.150605874527265</v>
      </c>
      <c r="AS15" s="19"/>
      <c r="AT15" s="19" t="n">
        <v>0.173007936697833</v>
      </c>
      <c r="AU15" s="19" t="n">
        <v>0.142995340899708</v>
      </c>
      <c r="AV15" s="19"/>
      <c r="AW15" s="19" t="n">
        <v>0.175397218687926</v>
      </c>
      <c r="AX15" s="19" t="n">
        <v>0.128819000801362</v>
      </c>
    </row>
    <row r="16">
      <c r="B16" s="20" t="s">
        <v>170</v>
      </c>
      <c r="C16" s="19" t="n">
        <v>0.145192701978843</v>
      </c>
      <c r="D16" s="19" t="n">
        <v>0.164522575899051</v>
      </c>
      <c r="E16" s="19" t="n">
        <v>0.126894520281763</v>
      </c>
      <c r="F16" s="19"/>
      <c r="G16" s="19" t="n">
        <v>0.211400919971243</v>
      </c>
      <c r="H16" s="19" t="n">
        <v>0.166298369279998</v>
      </c>
      <c r="I16" s="19" t="n">
        <v>0.219719346744441</v>
      </c>
      <c r="J16" s="19" t="n">
        <v>0.136272680708646</v>
      </c>
      <c r="K16" s="19" t="n">
        <v>0.0789655763598799</v>
      </c>
      <c r="L16" s="19" t="n">
        <v>0.0748049956397819</v>
      </c>
      <c r="M16" s="19"/>
      <c r="N16" s="19" t="n">
        <v>0.1385202307045</v>
      </c>
      <c r="O16" s="19" t="n">
        <v>0.172029705014276</v>
      </c>
      <c r="P16" s="19" t="n">
        <v>0.146695969470198</v>
      </c>
      <c r="Q16" s="19" t="n">
        <v>0.12432078694795</v>
      </c>
      <c r="R16" s="19"/>
      <c r="S16" s="19" t="n">
        <v>0.148304754090938</v>
      </c>
      <c r="T16" s="19" t="n">
        <v>0.122016630116383</v>
      </c>
      <c r="U16" s="19" t="n">
        <v>0.133058901487825</v>
      </c>
      <c r="V16" s="19" t="n">
        <v>0.122900034329877</v>
      </c>
      <c r="W16" s="19" t="n">
        <v>0.22384334057152</v>
      </c>
      <c r="X16" s="19" t="n">
        <v>0.192858338165002</v>
      </c>
      <c r="Y16" s="19" t="n">
        <v>0.105299934995984</v>
      </c>
      <c r="Z16" s="19" t="n">
        <v>0.187701026418905</v>
      </c>
      <c r="AA16" s="19" t="n">
        <v>0.136070755017716</v>
      </c>
      <c r="AB16" s="19" t="n">
        <v>0.168572318044455</v>
      </c>
      <c r="AC16" s="19" t="n">
        <v>0.073073741661255</v>
      </c>
      <c r="AD16" s="19" t="n">
        <v>0.137599197177409</v>
      </c>
      <c r="AE16" s="19"/>
      <c r="AF16" s="19" t="n">
        <v>0.117029863931864</v>
      </c>
      <c r="AG16" s="19" t="n">
        <v>0.124727110492135</v>
      </c>
      <c r="AH16" s="19" t="n">
        <v>0.184430365082839</v>
      </c>
      <c r="AI16" s="19" t="n">
        <v>0.168351844089371</v>
      </c>
      <c r="AJ16" s="19" t="n">
        <v>0.226005202489556</v>
      </c>
      <c r="AK16" s="19"/>
      <c r="AL16" s="19" t="n">
        <v>0.0888823978811634</v>
      </c>
      <c r="AM16" s="19" t="n">
        <v>0.220106092268156</v>
      </c>
      <c r="AN16" s="19" t="n">
        <v>0</v>
      </c>
      <c r="AO16" s="19" t="n">
        <v>0.152963536508416</v>
      </c>
      <c r="AP16" s="19" t="n">
        <v>0.122954253266781</v>
      </c>
      <c r="AQ16" s="19" t="n">
        <v>0.181637506846759</v>
      </c>
      <c r="AR16" s="19" t="n">
        <v>0.0959182865443002</v>
      </c>
      <c r="AS16" s="19"/>
      <c r="AT16" s="19" t="n">
        <v>0.171853977823843</v>
      </c>
      <c r="AU16" s="19" t="n">
        <v>0.129357698913553</v>
      </c>
      <c r="AV16" s="19"/>
      <c r="AW16" s="19" t="n">
        <v>0.147565545461769</v>
      </c>
      <c r="AX16" s="19" t="n">
        <v>0.15678286959766</v>
      </c>
    </row>
    <row r="17">
      <c r="B17" s="20" t="s">
        <v>171</v>
      </c>
      <c r="C17" s="19" t="n">
        <v>0.132768130107641</v>
      </c>
      <c r="D17" s="19" t="n">
        <v>0.133794624556888</v>
      </c>
      <c r="E17" s="19" t="n">
        <v>0.13228484523492</v>
      </c>
      <c r="F17" s="19"/>
      <c r="G17" s="19" t="n">
        <v>0.209479552640994</v>
      </c>
      <c r="H17" s="19" t="n">
        <v>0.245709487615526</v>
      </c>
      <c r="I17" s="19" t="n">
        <v>0.114695923668489</v>
      </c>
      <c r="J17" s="19" t="n">
        <v>0.0978460016950548</v>
      </c>
      <c r="K17" s="19" t="n">
        <v>0.0806626827322212</v>
      </c>
      <c r="L17" s="19" t="n">
        <v>0.0677315307762739</v>
      </c>
      <c r="M17" s="19"/>
      <c r="N17" s="19" t="n">
        <v>0.148089197376471</v>
      </c>
      <c r="O17" s="19" t="n">
        <v>0.0936101239725501</v>
      </c>
      <c r="P17" s="19" t="n">
        <v>0.142746818136723</v>
      </c>
      <c r="Q17" s="19" t="n">
        <v>0.149205966726813</v>
      </c>
      <c r="R17" s="19"/>
      <c r="S17" s="19" t="n">
        <v>0.167350118337023</v>
      </c>
      <c r="T17" s="19" t="n">
        <v>0.121054669524959</v>
      </c>
      <c r="U17" s="19" t="n">
        <v>0.132483098310338</v>
      </c>
      <c r="V17" s="19" t="n">
        <v>0.103110342267248</v>
      </c>
      <c r="W17" s="19" t="n">
        <v>0.141186918930044</v>
      </c>
      <c r="X17" s="19" t="n">
        <v>0.155643814142104</v>
      </c>
      <c r="Y17" s="19" t="n">
        <v>0.0574453093535107</v>
      </c>
      <c r="Z17" s="19" t="n">
        <v>0.0935548359951055</v>
      </c>
      <c r="AA17" s="19" t="n">
        <v>0.19403873296045</v>
      </c>
      <c r="AB17" s="19" t="n">
        <v>0.107485540733631</v>
      </c>
      <c r="AC17" s="19" t="n">
        <v>0.0924102253912839</v>
      </c>
      <c r="AD17" s="19" t="n">
        <v>0.197151492065598</v>
      </c>
      <c r="AE17" s="19"/>
      <c r="AF17" s="19" t="n">
        <v>0.127596466810477</v>
      </c>
      <c r="AG17" s="19" t="n">
        <v>0.126221972096099</v>
      </c>
      <c r="AH17" s="19" t="n">
        <v>0.153964395026933</v>
      </c>
      <c r="AI17" s="19" t="n">
        <v>0.150297818834441</v>
      </c>
      <c r="AJ17" s="19" t="n">
        <v>0.0845217862745585</v>
      </c>
      <c r="AK17" s="19"/>
      <c r="AL17" s="19" t="n">
        <v>0.118258860334992</v>
      </c>
      <c r="AM17" s="19" t="n">
        <v>0.084931130200069</v>
      </c>
      <c r="AN17" s="19" t="n">
        <v>0</v>
      </c>
      <c r="AO17" s="19" t="n">
        <v>0.139749544071863</v>
      </c>
      <c r="AP17" s="19" t="n">
        <v>0.170117360968524</v>
      </c>
      <c r="AQ17" s="19" t="n">
        <v>0.194843468464618</v>
      </c>
      <c r="AR17" s="19" t="n">
        <v>0.158699648676495</v>
      </c>
      <c r="AS17" s="19"/>
      <c r="AT17" s="19" t="n">
        <v>0.162539389530131</v>
      </c>
      <c r="AU17" s="19" t="n">
        <v>0.115086006155532</v>
      </c>
      <c r="AV17" s="19"/>
      <c r="AW17" s="19" t="n">
        <v>0.141252910577895</v>
      </c>
      <c r="AX17" s="19" t="n">
        <v>0.12739362329934</v>
      </c>
    </row>
    <row r="18">
      <c r="B18" s="20" t="s">
        <v>172</v>
      </c>
      <c r="C18" s="19" t="n">
        <v>0.123506789285154</v>
      </c>
      <c r="D18" s="19" t="n">
        <v>0.127551615881311</v>
      </c>
      <c r="E18" s="19" t="n">
        <v>0.120041552934995</v>
      </c>
      <c r="F18" s="19"/>
      <c r="G18" s="19" t="n">
        <v>0.201899810354169</v>
      </c>
      <c r="H18" s="19" t="n">
        <v>0.168288146552969</v>
      </c>
      <c r="I18" s="19" t="n">
        <v>0.172547851338921</v>
      </c>
      <c r="J18" s="19" t="n">
        <v>0.128115007919091</v>
      </c>
      <c r="K18" s="19" t="n">
        <v>0.0520069496902417</v>
      </c>
      <c r="L18" s="19" t="n">
        <v>0.0389559794950598</v>
      </c>
      <c r="M18" s="19"/>
      <c r="N18" s="19" t="n">
        <v>0.117075045687776</v>
      </c>
      <c r="O18" s="19" t="n">
        <v>0.0820452497756472</v>
      </c>
      <c r="P18" s="19" t="n">
        <v>0.148960807855641</v>
      </c>
      <c r="Q18" s="19" t="n">
        <v>0.152112261768883</v>
      </c>
      <c r="R18" s="19"/>
      <c r="S18" s="19" t="n">
        <v>0.154694163791807</v>
      </c>
      <c r="T18" s="19" t="n">
        <v>0.105842137513603</v>
      </c>
      <c r="U18" s="19" t="n">
        <v>0.135194244506026</v>
      </c>
      <c r="V18" s="19" t="n">
        <v>0.161615982110932</v>
      </c>
      <c r="W18" s="19" t="n">
        <v>0.102589072927625</v>
      </c>
      <c r="X18" s="19" t="n">
        <v>0.105470733980729</v>
      </c>
      <c r="Y18" s="19" t="n">
        <v>0.103741838949554</v>
      </c>
      <c r="Z18" s="19" t="n">
        <v>0.136451484384118</v>
      </c>
      <c r="AA18" s="19" t="n">
        <v>0.113496093315155</v>
      </c>
      <c r="AB18" s="19" t="n">
        <v>0.133954905980854</v>
      </c>
      <c r="AC18" s="19" t="n">
        <v>0.107155720949129</v>
      </c>
      <c r="AD18" s="19" t="n">
        <v>0.0804571260602899</v>
      </c>
      <c r="AE18" s="19"/>
      <c r="AF18" s="19" t="n">
        <v>0.110470612484735</v>
      </c>
      <c r="AG18" s="19" t="n">
        <v>0.144073335635288</v>
      </c>
      <c r="AH18" s="19" t="n">
        <v>0.119900149191502</v>
      </c>
      <c r="AI18" s="19" t="n">
        <v>0.128145702158083</v>
      </c>
      <c r="AJ18" s="19" t="n">
        <v>0.161829912950675</v>
      </c>
      <c r="AK18" s="19"/>
      <c r="AL18" s="19" t="n">
        <v>0.0897192764420111</v>
      </c>
      <c r="AM18" s="19" t="n">
        <v>0.140418330642601</v>
      </c>
      <c r="AN18" s="19" t="n">
        <v>0</v>
      </c>
      <c r="AO18" s="19" t="n">
        <v>0.177363007862266</v>
      </c>
      <c r="AP18" s="19" t="n">
        <v>0.113102337605234</v>
      </c>
      <c r="AQ18" s="19" t="n">
        <v>0.140722335488824</v>
      </c>
      <c r="AR18" s="19" t="n">
        <v>0.148267435314096</v>
      </c>
      <c r="AS18" s="19"/>
      <c r="AT18" s="19" t="n">
        <v>0.146128441957276</v>
      </c>
      <c r="AU18" s="19" t="n">
        <v>0.110071050444765</v>
      </c>
      <c r="AV18" s="19"/>
      <c r="AW18" s="19" t="n">
        <v>0.132617932741209</v>
      </c>
      <c r="AX18" s="19" t="n">
        <v>0.123043506080626</v>
      </c>
    </row>
    <row r="19">
      <c r="B19" s="20" t="s">
        <v>89</v>
      </c>
      <c r="C19" s="19" t="n">
        <v>0.0370674209238247</v>
      </c>
      <c r="D19" s="19" t="n">
        <v>0.0343741149651229</v>
      </c>
      <c r="E19" s="19" t="n">
        <v>0.0398407575606171</v>
      </c>
      <c r="F19" s="19"/>
      <c r="G19" s="19" t="n">
        <v>0.00691403327944071</v>
      </c>
      <c r="H19" s="19" t="n">
        <v>0.0128214974507293</v>
      </c>
      <c r="I19" s="19" t="n">
        <v>0.0333271308576172</v>
      </c>
      <c r="J19" s="19" t="n">
        <v>0.0499386467293134</v>
      </c>
      <c r="K19" s="19" t="n">
        <v>0.0590529375314781</v>
      </c>
      <c r="L19" s="19" t="n">
        <v>0.0547295842410046</v>
      </c>
      <c r="M19" s="19"/>
      <c r="N19" s="19" t="n">
        <v>0.0137840647882512</v>
      </c>
      <c r="O19" s="19" t="n">
        <v>0.0514652716331598</v>
      </c>
      <c r="P19" s="19" t="n">
        <v>0.0350695843906893</v>
      </c>
      <c r="Q19" s="19" t="n">
        <v>0.0492836532064989</v>
      </c>
      <c r="R19" s="19"/>
      <c r="S19" s="19" t="n">
        <v>0.0197730241114997</v>
      </c>
      <c r="T19" s="19" t="n">
        <v>0.0438935223100403</v>
      </c>
      <c r="U19" s="19" t="n">
        <v>0.0702056100172727</v>
      </c>
      <c r="V19" s="19" t="n">
        <v>0.0443646638573625</v>
      </c>
      <c r="W19" s="19" t="n">
        <v>0.0669603906510445</v>
      </c>
      <c r="X19" s="19" t="n">
        <v>0.0312274935581663</v>
      </c>
      <c r="Y19" s="19" t="n">
        <v>0.0475531691067227</v>
      </c>
      <c r="Z19" s="19" t="n">
        <v>0</v>
      </c>
      <c r="AA19" s="19" t="n">
        <v>0.0278250536907409</v>
      </c>
      <c r="AB19" s="19" t="n">
        <v>0.0107507323309231</v>
      </c>
      <c r="AC19" s="19" t="n">
        <v>0.0549065845251028</v>
      </c>
      <c r="AD19" s="19" t="n">
        <v>0.0284228938206458</v>
      </c>
      <c r="AE19" s="19"/>
      <c r="AF19" s="19" t="n">
        <v>0.0709669053705716</v>
      </c>
      <c r="AG19" s="19" t="n">
        <v>0.0453045959957216</v>
      </c>
      <c r="AH19" s="19" t="n">
        <v>0.0205764523742524</v>
      </c>
      <c r="AI19" s="19" t="n">
        <v>0.00685840831084298</v>
      </c>
      <c r="AJ19" s="19" t="n">
        <v>0</v>
      </c>
      <c r="AK19" s="19"/>
      <c r="AL19" s="19" t="n">
        <v>0.0453802251867245</v>
      </c>
      <c r="AM19" s="19" t="n">
        <v>0.0254902468881549</v>
      </c>
      <c r="AN19" s="19" t="n">
        <v>0</v>
      </c>
      <c r="AO19" s="19" t="n">
        <v>0.0607739214765912</v>
      </c>
      <c r="AP19" s="19" t="n">
        <v>0.0263262561300453</v>
      </c>
      <c r="AQ19" s="19" t="n">
        <v>0.0302084018759329</v>
      </c>
      <c r="AR19" s="19" t="n">
        <v>0.018722330614974</v>
      </c>
      <c r="AS19" s="19"/>
      <c r="AT19" s="19" t="n">
        <v>0.0210024316436521</v>
      </c>
      <c r="AU19" s="19" t="n">
        <v>0.0466089430915682</v>
      </c>
      <c r="AV19" s="19"/>
      <c r="AW19" s="19" t="n">
        <v>0.0425327035488749</v>
      </c>
      <c r="AX19" s="19" t="n">
        <v>0.0243705834904881</v>
      </c>
    </row>
    <row r="20">
      <c r="B20" s="20" t="s">
        <v>79</v>
      </c>
      <c r="C20" s="21" t="n">
        <v>0.0135565425107987</v>
      </c>
      <c r="D20" s="21" t="n">
        <v>0.014825981155479</v>
      </c>
      <c r="E20" s="21" t="n">
        <v>0.0123705633908431</v>
      </c>
      <c r="F20" s="21"/>
      <c r="G20" s="21" t="n">
        <v>0.00759238184859651</v>
      </c>
      <c r="H20" s="21" t="n">
        <v>0.00637506391619629</v>
      </c>
      <c r="I20" s="21" t="n">
        <v>0.0119165863147046</v>
      </c>
      <c r="J20" s="21" t="n">
        <v>0.0163193689179875</v>
      </c>
      <c r="K20" s="21" t="n">
        <v>0.00635941149180687</v>
      </c>
      <c r="L20" s="21" t="n">
        <v>0.0273363140020893</v>
      </c>
      <c r="M20" s="21"/>
      <c r="N20" s="21" t="n">
        <v>0.0118547197175025</v>
      </c>
      <c r="O20" s="21" t="n">
        <v>0.0125441817699626</v>
      </c>
      <c r="P20" s="21" t="n">
        <v>0.0138603941997651</v>
      </c>
      <c r="Q20" s="21" t="n">
        <v>0.0162858771296346</v>
      </c>
      <c r="R20" s="21"/>
      <c r="S20" s="21" t="n">
        <v>0.00680242338563923</v>
      </c>
      <c r="T20" s="21" t="n">
        <v>0.0344479330421532</v>
      </c>
      <c r="U20" s="21" t="n">
        <v>0.0120088700315417</v>
      </c>
      <c r="V20" s="21" t="n">
        <v>0.0108606601214664</v>
      </c>
      <c r="W20" s="21" t="n">
        <v>0</v>
      </c>
      <c r="X20" s="21" t="n">
        <v>0.0247464934714474</v>
      </c>
      <c r="Y20" s="21" t="n">
        <v>0</v>
      </c>
      <c r="Z20" s="21" t="n">
        <v>0</v>
      </c>
      <c r="AA20" s="21" t="n">
        <v>0.0102917107587611</v>
      </c>
      <c r="AB20" s="21" t="n">
        <v>0.031470376172718</v>
      </c>
      <c r="AC20" s="21" t="n">
        <v>0</v>
      </c>
      <c r="AD20" s="21" t="n">
        <v>0</v>
      </c>
      <c r="AE20" s="21"/>
      <c r="AF20" s="21" t="n">
        <v>0.00850122977668972</v>
      </c>
      <c r="AG20" s="21" t="n">
        <v>0.00525211624729771</v>
      </c>
      <c r="AH20" s="21" t="n">
        <v>0.0200407360134897</v>
      </c>
      <c r="AI20" s="21" t="n">
        <v>0.0199224497526351</v>
      </c>
      <c r="AJ20" s="21" t="n">
        <v>0</v>
      </c>
      <c r="AK20" s="21"/>
      <c r="AL20" s="21" t="n">
        <v>0.0151196974356427</v>
      </c>
      <c r="AM20" s="21" t="n">
        <v>0.0210434657655759</v>
      </c>
      <c r="AN20" s="21" t="n">
        <v>0</v>
      </c>
      <c r="AO20" s="21" t="n">
        <v>0</v>
      </c>
      <c r="AP20" s="21" t="n">
        <v>0</v>
      </c>
      <c r="AQ20" s="21" t="n">
        <v>0.0111532455442178</v>
      </c>
      <c r="AR20" s="21" t="n">
        <v>0.0235862773802388</v>
      </c>
      <c r="AS20" s="21"/>
      <c r="AT20" s="21" t="n">
        <v>0.0132146977248292</v>
      </c>
      <c r="AU20" s="21" t="n">
        <v>0.0137595753013205</v>
      </c>
      <c r="AV20" s="21"/>
      <c r="AW20" s="21" t="n">
        <v>0.0133448847600412</v>
      </c>
      <c r="AX20" s="21" t="n">
        <v>0.0166131793522356</v>
      </c>
    </row>
    <row r="21">
      <c r="B21" s="18"/>
    </row>
    <row r="22">
      <c r="B22" t="s">
        <v>70</v>
      </c>
    </row>
    <row r="23">
      <c r="B23" t="s">
        <v>71</v>
      </c>
    </row>
    <row r="25">
      <c r="B25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176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174</v>
      </c>
      <c r="C9" s="19" t="n">
        <v>0.308542838121012</v>
      </c>
      <c r="D9" s="19" t="n">
        <v>0.27135667315266</v>
      </c>
      <c r="E9" s="19" t="n">
        <v>0.342134623614933</v>
      </c>
      <c r="F9" s="19"/>
      <c r="G9" s="19" t="n">
        <v>0.352682624715066</v>
      </c>
      <c r="H9" s="19" t="n">
        <v>0.250233859523241</v>
      </c>
      <c r="I9" s="19" t="n">
        <v>0.35027624217609</v>
      </c>
      <c r="J9" s="19" t="n">
        <v>0.355452863319433</v>
      </c>
      <c r="K9" s="19" t="n">
        <v>0.279734634068429</v>
      </c>
      <c r="L9" s="19" t="n">
        <v>0.273626650153747</v>
      </c>
      <c r="M9" s="19"/>
      <c r="N9" s="19" t="n">
        <v>0.223730865494104</v>
      </c>
      <c r="O9" s="19" t="n">
        <v>0.29222760681599</v>
      </c>
      <c r="P9" s="19" t="n">
        <v>0.344434266375241</v>
      </c>
      <c r="Q9" s="19" t="n">
        <v>0.379942186375924</v>
      </c>
      <c r="R9" s="19"/>
      <c r="S9" s="19" t="n">
        <v>0.238167344750077</v>
      </c>
      <c r="T9" s="19" t="n">
        <v>0.273067216860766</v>
      </c>
      <c r="U9" s="19" t="n">
        <v>0.301507663053006</v>
      </c>
      <c r="V9" s="19" t="n">
        <v>0.369837154576823</v>
      </c>
      <c r="W9" s="19" t="n">
        <v>0.333844158445063</v>
      </c>
      <c r="X9" s="19" t="n">
        <v>0.37345392121434</v>
      </c>
      <c r="Y9" s="19" t="n">
        <v>0.354491371945433</v>
      </c>
      <c r="Z9" s="19" t="n">
        <v>0.222107129126644</v>
      </c>
      <c r="AA9" s="19" t="n">
        <v>0.282258388054599</v>
      </c>
      <c r="AB9" s="19" t="n">
        <v>0.292503433987207</v>
      </c>
      <c r="AC9" s="19" t="n">
        <v>0.354982104669511</v>
      </c>
      <c r="AD9" s="19" t="n">
        <v>0.42770943962207</v>
      </c>
      <c r="AE9" s="19"/>
      <c r="AF9" s="19" t="n">
        <v>0.414689598277991</v>
      </c>
      <c r="AG9" s="19" t="n">
        <v>0.329851803415516</v>
      </c>
      <c r="AH9" s="19" t="n">
        <v>0.248901051029114</v>
      </c>
      <c r="AI9" s="19" t="n">
        <v>0.216845473679183</v>
      </c>
      <c r="AJ9" s="19" t="n">
        <v>0.161829912950675</v>
      </c>
      <c r="AK9" s="19"/>
      <c r="AL9" s="19" t="n">
        <v>0.27423669009668</v>
      </c>
      <c r="AM9" s="19" t="n">
        <v>0.324563088710857</v>
      </c>
      <c r="AN9" s="19" t="n">
        <v>0</v>
      </c>
      <c r="AO9" s="19" t="n">
        <v>0.418148727193111</v>
      </c>
      <c r="AP9" s="19" t="n">
        <v>0.333742802577208</v>
      </c>
      <c r="AQ9" s="19" t="n">
        <v>0.303797108884799</v>
      </c>
      <c r="AR9" s="19" t="n">
        <v>0.262735718856299</v>
      </c>
      <c r="AS9" s="19"/>
      <c r="AT9" s="19" t="n">
        <v>0.228799023506711</v>
      </c>
      <c r="AU9" s="19" t="n">
        <v>0.355905295799204</v>
      </c>
      <c r="AV9" s="19"/>
      <c r="AW9" s="19" t="n">
        <v>0.346730433560232</v>
      </c>
      <c r="AX9" s="19" t="n">
        <v>0.253507758492381</v>
      </c>
    </row>
    <row r="10">
      <c r="B10" s="20" t="s">
        <v>175</v>
      </c>
      <c r="C10" s="19" t="n">
        <v>0.524988805048302</v>
      </c>
      <c r="D10" s="19" t="n">
        <v>0.605742823170259</v>
      </c>
      <c r="E10" s="19" t="n">
        <v>0.448226250543204</v>
      </c>
      <c r="F10" s="19"/>
      <c r="G10" s="19" t="n">
        <v>0.596208451378298</v>
      </c>
      <c r="H10" s="19" t="n">
        <v>0.63385033493705</v>
      </c>
      <c r="I10" s="19" t="n">
        <v>0.50523320020677</v>
      </c>
      <c r="J10" s="19" t="n">
        <v>0.471352036157382</v>
      </c>
      <c r="K10" s="19" t="n">
        <v>0.480981428155958</v>
      </c>
      <c r="L10" s="19" t="n">
        <v>0.478158438176175</v>
      </c>
      <c r="M10" s="19"/>
      <c r="N10" s="19" t="n">
        <v>0.656627389305839</v>
      </c>
      <c r="O10" s="19" t="n">
        <v>0.525605778211201</v>
      </c>
      <c r="P10" s="19" t="n">
        <v>0.487179038881938</v>
      </c>
      <c r="Q10" s="19" t="n">
        <v>0.419736439224094</v>
      </c>
      <c r="R10" s="19"/>
      <c r="S10" s="19" t="n">
        <v>0.613865415684907</v>
      </c>
      <c r="T10" s="19" t="n">
        <v>0.572563221046915</v>
      </c>
      <c r="U10" s="19" t="n">
        <v>0.504816220843453</v>
      </c>
      <c r="V10" s="19" t="n">
        <v>0.460427117296581</v>
      </c>
      <c r="W10" s="19" t="n">
        <v>0.519587912017539</v>
      </c>
      <c r="X10" s="19" t="n">
        <v>0.460763390706671</v>
      </c>
      <c r="Y10" s="19" t="n">
        <v>0.509945182963277</v>
      </c>
      <c r="Z10" s="19" t="n">
        <v>0.596930562435773</v>
      </c>
      <c r="AA10" s="19" t="n">
        <v>0.575922336929938</v>
      </c>
      <c r="AB10" s="19" t="n">
        <v>0.494800609571563</v>
      </c>
      <c r="AC10" s="19" t="n">
        <v>0.391872094480948</v>
      </c>
      <c r="AD10" s="19" t="n">
        <v>0.432632707375017</v>
      </c>
      <c r="AE10" s="19"/>
      <c r="AF10" s="19" t="n">
        <v>0.342531536376821</v>
      </c>
      <c r="AG10" s="19" t="n">
        <v>0.524013773094949</v>
      </c>
      <c r="AH10" s="19" t="n">
        <v>0.620440825425321</v>
      </c>
      <c r="AI10" s="19" t="n">
        <v>0.686084419130096</v>
      </c>
      <c r="AJ10" s="19" t="n">
        <v>0.77185824416127</v>
      </c>
      <c r="AK10" s="19"/>
      <c r="AL10" s="19" t="n">
        <v>0.536115380184634</v>
      </c>
      <c r="AM10" s="19" t="n">
        <v>0.558932633561906</v>
      </c>
      <c r="AN10" s="19" t="n">
        <v>0</v>
      </c>
      <c r="AO10" s="19" t="n">
        <v>0.415903071128119</v>
      </c>
      <c r="AP10" s="19" t="n">
        <v>0.448318806512511</v>
      </c>
      <c r="AQ10" s="19" t="n">
        <v>0.558528214291653</v>
      </c>
      <c r="AR10" s="19" t="n">
        <v>0.502708020699344</v>
      </c>
      <c r="AS10" s="19"/>
      <c r="AT10" s="19" t="n">
        <v>0.720279717949568</v>
      </c>
      <c r="AU10" s="19" t="n">
        <v>0.408999149399664</v>
      </c>
      <c r="AV10" s="19"/>
      <c r="AW10" s="19" t="n">
        <v>0.4653822631806</v>
      </c>
      <c r="AX10" s="19" t="n">
        <v>0.666032284459593</v>
      </c>
    </row>
    <row r="11">
      <c r="B11" s="20" t="s">
        <v>89</v>
      </c>
      <c r="C11" s="21" t="n">
        <v>0.166468356830686</v>
      </c>
      <c r="D11" s="21" t="n">
        <v>0.122900503677081</v>
      </c>
      <c r="E11" s="21" t="n">
        <v>0.209639125841863</v>
      </c>
      <c r="F11" s="21"/>
      <c r="G11" s="21" t="n">
        <v>0.0511089239066358</v>
      </c>
      <c r="H11" s="21" t="n">
        <v>0.115915805539709</v>
      </c>
      <c r="I11" s="21" t="n">
        <v>0.14449055761714</v>
      </c>
      <c r="J11" s="21" t="n">
        <v>0.173195100523185</v>
      </c>
      <c r="K11" s="21" t="n">
        <v>0.239283937775613</v>
      </c>
      <c r="L11" s="21" t="n">
        <v>0.248214911670078</v>
      </c>
      <c r="M11" s="21"/>
      <c r="N11" s="21" t="n">
        <v>0.119641745200057</v>
      </c>
      <c r="O11" s="21" t="n">
        <v>0.18216661497281</v>
      </c>
      <c r="P11" s="21" t="n">
        <v>0.168386694742821</v>
      </c>
      <c r="Q11" s="21" t="n">
        <v>0.200321374399982</v>
      </c>
      <c r="R11" s="21"/>
      <c r="S11" s="21" t="n">
        <v>0.147967239565016</v>
      </c>
      <c r="T11" s="21" t="n">
        <v>0.154369562092319</v>
      </c>
      <c r="U11" s="21" t="n">
        <v>0.193676116103541</v>
      </c>
      <c r="V11" s="21" t="n">
        <v>0.169735728126596</v>
      </c>
      <c r="W11" s="21" t="n">
        <v>0.146567929537398</v>
      </c>
      <c r="X11" s="21" t="n">
        <v>0.165782688078988</v>
      </c>
      <c r="Y11" s="21" t="n">
        <v>0.135563445091291</v>
      </c>
      <c r="Z11" s="21" t="n">
        <v>0.180962308437583</v>
      </c>
      <c r="AA11" s="21" t="n">
        <v>0.141819275015463</v>
      </c>
      <c r="AB11" s="21" t="n">
        <v>0.21269595644123</v>
      </c>
      <c r="AC11" s="21" t="n">
        <v>0.253145800849541</v>
      </c>
      <c r="AD11" s="21" t="n">
        <v>0.139657853002912</v>
      </c>
      <c r="AE11" s="21"/>
      <c r="AF11" s="21" t="n">
        <v>0.242778865345188</v>
      </c>
      <c r="AG11" s="21" t="n">
        <v>0.146134423489535</v>
      </c>
      <c r="AH11" s="21" t="n">
        <v>0.130658123545565</v>
      </c>
      <c r="AI11" s="21" t="n">
        <v>0.0970701071907207</v>
      </c>
      <c r="AJ11" s="21" t="n">
        <v>0.0663118428880546</v>
      </c>
      <c r="AK11" s="21"/>
      <c r="AL11" s="21" t="n">
        <v>0.189647929718686</v>
      </c>
      <c r="AM11" s="21" t="n">
        <v>0.116504277727237</v>
      </c>
      <c r="AN11" s="21" t="n">
        <v>0</v>
      </c>
      <c r="AO11" s="21" t="n">
        <v>0.16594820167877</v>
      </c>
      <c r="AP11" s="21" t="n">
        <v>0.217938390910281</v>
      </c>
      <c r="AQ11" s="21" t="n">
        <v>0.137674676823548</v>
      </c>
      <c r="AR11" s="21" t="n">
        <v>0.234556260444357</v>
      </c>
      <c r="AS11" s="21"/>
      <c r="AT11" s="21" t="n">
        <v>0.0509212585437217</v>
      </c>
      <c r="AU11" s="21" t="n">
        <v>0.235095554801133</v>
      </c>
      <c r="AV11" s="21"/>
      <c r="AW11" s="21" t="n">
        <v>0.187887303259168</v>
      </c>
      <c r="AX11" s="21" t="n">
        <v>0.080459957048026</v>
      </c>
    </row>
    <row r="12">
      <c r="B12" s="18"/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177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1005</v>
      </c>
      <c r="D7" s="11" t="n">
        <v>493</v>
      </c>
      <c r="E7" s="11" t="n">
        <v>510</v>
      </c>
      <c r="F7" s="11"/>
      <c r="G7" s="11" t="n">
        <v>151</v>
      </c>
      <c r="H7" s="11" t="n">
        <v>146</v>
      </c>
      <c r="I7" s="11" t="n">
        <v>178</v>
      </c>
      <c r="J7" s="11" t="n">
        <v>180</v>
      </c>
      <c r="K7" s="11" t="n">
        <v>150</v>
      </c>
      <c r="L7" s="11" t="n">
        <v>200</v>
      </c>
      <c r="M7" s="11"/>
      <c r="N7" s="11" t="n">
        <v>279</v>
      </c>
      <c r="O7" s="11" t="n">
        <v>263</v>
      </c>
      <c r="P7" s="11" t="n">
        <v>214</v>
      </c>
      <c r="Q7" s="11" t="n">
        <v>248</v>
      </c>
      <c r="R7" s="11"/>
      <c r="S7" s="11" t="n">
        <v>144</v>
      </c>
      <c r="T7" s="11" t="n">
        <v>114</v>
      </c>
      <c r="U7" s="11" t="n">
        <v>81</v>
      </c>
      <c r="V7" s="11" t="n">
        <v>87</v>
      </c>
      <c r="W7" s="11" t="n">
        <v>74</v>
      </c>
      <c r="X7" s="11" t="n">
        <v>89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244</v>
      </c>
      <c r="AG7" s="11" t="n">
        <v>205</v>
      </c>
      <c r="AH7" s="11" t="n">
        <v>275</v>
      </c>
      <c r="AI7" s="11" t="n">
        <v>141</v>
      </c>
      <c r="AJ7" s="11" t="n">
        <v>14</v>
      </c>
      <c r="AK7" s="11"/>
      <c r="AL7" s="11" t="n">
        <v>365</v>
      </c>
      <c r="AM7" s="11" t="n">
        <v>236</v>
      </c>
      <c r="AN7" s="11" t="n">
        <v>0</v>
      </c>
      <c r="AO7" s="11" t="n">
        <v>79</v>
      </c>
      <c r="AP7" s="11" t="n">
        <v>85</v>
      </c>
      <c r="AQ7" s="11" t="n">
        <v>191</v>
      </c>
      <c r="AR7" s="11" t="n">
        <v>45</v>
      </c>
      <c r="AS7" s="11"/>
      <c r="AT7" s="11" t="n">
        <v>373</v>
      </c>
      <c r="AU7" s="11" t="n">
        <v>632</v>
      </c>
      <c r="AV7" s="11"/>
      <c r="AW7" s="11" t="n">
        <v>542</v>
      </c>
      <c r="AX7" s="11" t="n">
        <v>382</v>
      </c>
    </row>
    <row r="8" ht="30" customHeight="1">
      <c r="B8" s="12" t="s">
        <v>20</v>
      </c>
      <c r="C8" s="12" t="n">
        <v>1005</v>
      </c>
      <c r="D8" s="12" t="n">
        <v>497</v>
      </c>
      <c r="E8" s="12" t="n">
        <v>506</v>
      </c>
      <c r="F8" s="12"/>
      <c r="G8" s="12" t="n">
        <v>141</v>
      </c>
      <c r="H8" s="12" t="n">
        <v>172</v>
      </c>
      <c r="I8" s="12" t="n">
        <v>171</v>
      </c>
      <c r="J8" s="12" t="n">
        <v>172</v>
      </c>
      <c r="K8" s="12" t="n">
        <v>142</v>
      </c>
      <c r="L8" s="12" t="n">
        <v>207</v>
      </c>
      <c r="M8" s="12"/>
      <c r="N8" s="12" t="n">
        <v>271</v>
      </c>
      <c r="O8" s="12" t="n">
        <v>260</v>
      </c>
      <c r="P8" s="12" t="n">
        <v>221</v>
      </c>
      <c r="Q8" s="12" t="n">
        <v>252</v>
      </c>
      <c r="R8" s="12"/>
      <c r="S8" s="12" t="n">
        <v>140</v>
      </c>
      <c r="T8" s="12" t="n">
        <v>130</v>
      </c>
      <c r="U8" s="12" t="n">
        <v>80</v>
      </c>
      <c r="V8" s="12" t="n">
        <v>90</v>
      </c>
      <c r="W8" s="12" t="n">
        <v>71</v>
      </c>
      <c r="X8" s="12" t="n">
        <v>90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245</v>
      </c>
      <c r="AG8" s="12" t="n">
        <v>203</v>
      </c>
      <c r="AH8" s="12" t="n">
        <v>275</v>
      </c>
      <c r="AI8" s="12" t="n">
        <v>141</v>
      </c>
      <c r="AJ8" s="12" t="n">
        <v>14</v>
      </c>
      <c r="AK8" s="12"/>
      <c r="AL8" s="12" t="n">
        <v>362</v>
      </c>
      <c r="AM8" s="12" t="n">
        <v>233</v>
      </c>
      <c r="AN8" s="12" t="n">
        <v>0</v>
      </c>
      <c r="AO8" s="12" t="n">
        <v>80</v>
      </c>
      <c r="AP8" s="12" t="n">
        <v>87</v>
      </c>
      <c r="AQ8" s="12" t="n">
        <v>194</v>
      </c>
      <c r="AR8" s="12" t="n">
        <v>45</v>
      </c>
      <c r="AS8" s="12"/>
      <c r="AT8" s="12" t="n">
        <v>375</v>
      </c>
      <c r="AU8" s="12" t="n">
        <v>630</v>
      </c>
      <c r="AV8" s="12"/>
      <c r="AW8" s="12" t="n">
        <v>542</v>
      </c>
      <c r="AX8" s="12" t="n">
        <v>384</v>
      </c>
    </row>
    <row r="9">
      <c r="B9" s="20" t="s">
        <v>55</v>
      </c>
      <c r="C9" s="19" t="n">
        <v>0.378669199896076</v>
      </c>
      <c r="D9" s="19" t="n">
        <v>0.465298851936328</v>
      </c>
      <c r="E9" s="19" t="n">
        <v>0.295154722414322</v>
      </c>
      <c r="F9" s="19"/>
      <c r="G9" s="19" t="n">
        <v>0.275800442215362</v>
      </c>
      <c r="H9" s="19" t="n">
        <v>0.399890661220438</v>
      </c>
      <c r="I9" s="19" t="n">
        <v>0.40954713881636</v>
      </c>
      <c r="J9" s="19" t="n">
        <v>0.414174517997716</v>
      </c>
      <c r="K9" s="19" t="n">
        <v>0.484879795220743</v>
      </c>
      <c r="L9" s="19" t="n">
        <v>0.302985535555992</v>
      </c>
      <c r="M9" s="19"/>
      <c r="N9" s="19" t="n">
        <v>0.454420087948875</v>
      </c>
      <c r="O9" s="19" t="n">
        <v>0.406629579167534</v>
      </c>
      <c r="P9" s="19" t="n">
        <v>0.37329042139339</v>
      </c>
      <c r="Q9" s="19" t="n">
        <v>0.274633438702076</v>
      </c>
      <c r="R9" s="19"/>
      <c r="S9" s="19" t="n">
        <v>0.429965209641059</v>
      </c>
      <c r="T9" s="19" t="n">
        <v>0.344297484465218</v>
      </c>
      <c r="U9" s="19" t="n">
        <v>0.434798721915275</v>
      </c>
      <c r="V9" s="19" t="n">
        <v>0.36548585528922</v>
      </c>
      <c r="W9" s="19" t="n">
        <v>0.329838551210139</v>
      </c>
      <c r="X9" s="19" t="n">
        <v>0.310556372731283</v>
      </c>
      <c r="Y9" s="19" t="n">
        <v>0.411341836512193</v>
      </c>
      <c r="Z9" s="19" t="n">
        <v>0.297460784578058</v>
      </c>
      <c r="AA9" s="19" t="n">
        <v>0.405708868212804</v>
      </c>
      <c r="AB9" s="19" t="n">
        <v>0.403886228532838</v>
      </c>
      <c r="AC9" s="19" t="n">
        <v>0.342201685250112</v>
      </c>
      <c r="AD9" s="19" t="n">
        <v>0.403925698151672</v>
      </c>
      <c r="AE9" s="19"/>
      <c r="AF9" s="19" t="n">
        <v>0.281586492519067</v>
      </c>
      <c r="AG9" s="19" t="n">
        <v>0.381673064432517</v>
      </c>
      <c r="AH9" s="19" t="n">
        <v>0.400386950588094</v>
      </c>
      <c r="AI9" s="19" t="n">
        <v>0.491334239458743</v>
      </c>
      <c r="AJ9" s="19" t="n">
        <v>0.368390369054862</v>
      </c>
      <c r="AK9" s="19"/>
      <c r="AL9" s="19" t="n">
        <v>0.429626401096099</v>
      </c>
      <c r="AM9" s="19" t="n">
        <v>0.448374270072004</v>
      </c>
      <c r="AN9" s="19" t="n">
        <v>0</v>
      </c>
      <c r="AO9" s="19" t="n">
        <v>0.323855162697835</v>
      </c>
      <c r="AP9" s="19" t="n">
        <v>0.230959073455337</v>
      </c>
      <c r="AQ9" s="19" t="n">
        <v>0.345181886590233</v>
      </c>
      <c r="AR9" s="19" t="n">
        <v>0.125655814456586</v>
      </c>
      <c r="AS9" s="19"/>
      <c r="AT9" s="19" t="n">
        <v>0.566417337589041</v>
      </c>
      <c r="AU9" s="19" t="n">
        <v>0.266705414109597</v>
      </c>
      <c r="AV9" s="19"/>
      <c r="AW9" s="19" t="n">
        <v>0.274188459071566</v>
      </c>
      <c r="AX9" s="19" t="n">
        <v>0.553473982968813</v>
      </c>
    </row>
    <row r="10">
      <c r="B10" s="20" t="s">
        <v>56</v>
      </c>
      <c r="C10" s="19" t="n">
        <v>0.400733236946628</v>
      </c>
      <c r="D10" s="19" t="n">
        <v>0.33611843768005</v>
      </c>
      <c r="E10" s="19" t="n">
        <v>0.463812501608192</v>
      </c>
      <c r="F10" s="19"/>
      <c r="G10" s="19" t="n">
        <v>0.600444981249372</v>
      </c>
      <c r="H10" s="19" t="n">
        <v>0.424781765425737</v>
      </c>
      <c r="I10" s="19" t="n">
        <v>0.373009387937097</v>
      </c>
      <c r="J10" s="19" t="n">
        <v>0.300637308640398</v>
      </c>
      <c r="K10" s="19" t="n">
        <v>0.265004875565349</v>
      </c>
      <c r="L10" s="19" t="n">
        <v>0.44419006345532</v>
      </c>
      <c r="M10" s="19"/>
      <c r="N10" s="19" t="n">
        <v>0.374985946270822</v>
      </c>
      <c r="O10" s="19" t="n">
        <v>0.320113868181275</v>
      </c>
      <c r="P10" s="19" t="n">
        <v>0.424793762682306</v>
      </c>
      <c r="Q10" s="19" t="n">
        <v>0.488005512934128</v>
      </c>
      <c r="R10" s="19"/>
      <c r="S10" s="19" t="n">
        <v>0.395545904222146</v>
      </c>
      <c r="T10" s="19" t="n">
        <v>0.37046134427564</v>
      </c>
      <c r="U10" s="19" t="n">
        <v>0.288143216115145</v>
      </c>
      <c r="V10" s="19" t="n">
        <v>0.412495280704432</v>
      </c>
      <c r="W10" s="19" t="n">
        <v>0.449931771408166</v>
      </c>
      <c r="X10" s="19" t="n">
        <v>0.524243169846805</v>
      </c>
      <c r="Y10" s="19" t="n">
        <v>0.394150082655081</v>
      </c>
      <c r="Z10" s="19" t="n">
        <v>0.454239773314625</v>
      </c>
      <c r="AA10" s="19" t="n">
        <v>0.384720179181199</v>
      </c>
      <c r="AB10" s="19" t="n">
        <v>0.37430274983835</v>
      </c>
      <c r="AC10" s="19" t="n">
        <v>0.443699544725209</v>
      </c>
      <c r="AD10" s="19" t="n">
        <v>0.346032733791967</v>
      </c>
      <c r="AE10" s="19"/>
      <c r="AF10" s="19" t="n">
        <v>0.489866028145148</v>
      </c>
      <c r="AG10" s="19" t="n">
        <v>0.375492271180494</v>
      </c>
      <c r="AH10" s="19" t="n">
        <v>0.370187563228554</v>
      </c>
      <c r="AI10" s="19" t="n">
        <v>0.352055051486922</v>
      </c>
      <c r="AJ10" s="19" t="n">
        <v>0.554301504269022</v>
      </c>
      <c r="AK10" s="19"/>
      <c r="AL10" s="19" t="n">
        <v>0.351160619263747</v>
      </c>
      <c r="AM10" s="19" t="n">
        <v>0.336144739796675</v>
      </c>
      <c r="AN10" s="19" t="n">
        <v>0</v>
      </c>
      <c r="AO10" s="19" t="n">
        <v>0.444470143237354</v>
      </c>
      <c r="AP10" s="19" t="n">
        <v>0.563693490615995</v>
      </c>
      <c r="AQ10" s="19" t="n">
        <v>0.441514876391174</v>
      </c>
      <c r="AR10" s="19" t="n">
        <v>0.578457744307967</v>
      </c>
      <c r="AS10" s="19"/>
      <c r="AT10" s="19" t="n">
        <v>0.31330676052284</v>
      </c>
      <c r="AU10" s="19" t="n">
        <v>0.45287010178407</v>
      </c>
      <c r="AV10" s="19"/>
      <c r="AW10" s="19" t="n">
        <v>0.468195985942427</v>
      </c>
      <c r="AX10" s="19" t="n">
        <v>0.288342994177222</v>
      </c>
    </row>
    <row r="11">
      <c r="B11" s="20" t="s">
        <v>89</v>
      </c>
      <c r="C11" s="21" t="n">
        <v>0.220597563157296</v>
      </c>
      <c r="D11" s="21" t="n">
        <v>0.198582710383621</v>
      </c>
      <c r="E11" s="21" t="n">
        <v>0.241032775977486</v>
      </c>
      <c r="F11" s="21"/>
      <c r="G11" s="21" t="n">
        <v>0.123754576535267</v>
      </c>
      <c r="H11" s="21" t="n">
        <v>0.175327573353825</v>
      </c>
      <c r="I11" s="21" t="n">
        <v>0.217443473246543</v>
      </c>
      <c r="J11" s="21" t="n">
        <v>0.285188173361886</v>
      </c>
      <c r="K11" s="21" t="n">
        <v>0.250115329213908</v>
      </c>
      <c r="L11" s="21" t="n">
        <v>0.252824400988689</v>
      </c>
      <c r="M11" s="21"/>
      <c r="N11" s="21" t="n">
        <v>0.170593965780303</v>
      </c>
      <c r="O11" s="21" t="n">
        <v>0.273256552651192</v>
      </c>
      <c r="P11" s="21" t="n">
        <v>0.201915815924305</v>
      </c>
      <c r="Q11" s="21" t="n">
        <v>0.237361048363797</v>
      </c>
      <c r="R11" s="21"/>
      <c r="S11" s="21" t="n">
        <v>0.174488886136795</v>
      </c>
      <c r="T11" s="21" t="n">
        <v>0.285241171259142</v>
      </c>
      <c r="U11" s="21" t="n">
        <v>0.27705806196958</v>
      </c>
      <c r="V11" s="21" t="n">
        <v>0.222018864006348</v>
      </c>
      <c r="W11" s="21" t="n">
        <v>0.220229677381695</v>
      </c>
      <c r="X11" s="21" t="n">
        <v>0.165200457421911</v>
      </c>
      <c r="Y11" s="21" t="n">
        <v>0.194508080832727</v>
      </c>
      <c r="Z11" s="21" t="n">
        <v>0.248299442107317</v>
      </c>
      <c r="AA11" s="21" t="n">
        <v>0.209570952605997</v>
      </c>
      <c r="AB11" s="21" t="n">
        <v>0.221811021628813</v>
      </c>
      <c r="AC11" s="21" t="n">
        <v>0.214098770024679</v>
      </c>
      <c r="AD11" s="21" t="n">
        <v>0.250041568056361</v>
      </c>
      <c r="AE11" s="21"/>
      <c r="AF11" s="21" t="n">
        <v>0.228547479335786</v>
      </c>
      <c r="AG11" s="21" t="n">
        <v>0.242834664386989</v>
      </c>
      <c r="AH11" s="21" t="n">
        <v>0.229425486183352</v>
      </c>
      <c r="AI11" s="21" t="n">
        <v>0.156610709054335</v>
      </c>
      <c r="AJ11" s="21" t="n">
        <v>0.0773081266761163</v>
      </c>
      <c r="AK11" s="21"/>
      <c r="AL11" s="21" t="n">
        <v>0.219212979640154</v>
      </c>
      <c r="AM11" s="21" t="n">
        <v>0.215480990131321</v>
      </c>
      <c r="AN11" s="21" t="n">
        <v>0</v>
      </c>
      <c r="AO11" s="21" t="n">
        <v>0.231674694064812</v>
      </c>
      <c r="AP11" s="21" t="n">
        <v>0.205347435928667</v>
      </c>
      <c r="AQ11" s="21" t="n">
        <v>0.213303237018593</v>
      </c>
      <c r="AR11" s="21" t="n">
        <v>0.295886441235447</v>
      </c>
      <c r="AS11" s="21"/>
      <c r="AT11" s="21" t="n">
        <v>0.12027590188812</v>
      </c>
      <c r="AU11" s="21" t="n">
        <v>0.280424484106333</v>
      </c>
      <c r="AV11" s="21"/>
      <c r="AW11" s="21" t="n">
        <v>0.257615554986007</v>
      </c>
      <c r="AX11" s="21" t="n">
        <v>0.158183022853965</v>
      </c>
    </row>
    <row r="12">
      <c r="B12" s="18" t="s">
        <v>69</v>
      </c>
    </row>
    <row r="13">
      <c r="B13" t="s">
        <v>70</v>
      </c>
    </row>
    <row r="14">
      <c r="B14" t="s">
        <v>71</v>
      </c>
    </row>
    <row r="16">
      <c r="B16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178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381</v>
      </c>
      <c r="D7" s="11" t="n">
        <v>231</v>
      </c>
      <c r="E7" s="11" t="n">
        <v>150</v>
      </c>
      <c r="F7" s="11"/>
      <c r="G7" s="11" t="n">
        <v>42</v>
      </c>
      <c r="H7" s="11" t="n">
        <v>58</v>
      </c>
      <c r="I7" s="11" t="n">
        <v>73</v>
      </c>
      <c r="J7" s="11" t="n">
        <v>75</v>
      </c>
      <c r="K7" s="11" t="n">
        <v>73</v>
      </c>
      <c r="L7" s="11" t="n">
        <v>60</v>
      </c>
      <c r="M7" s="11"/>
      <c r="N7" s="11" t="n">
        <v>127</v>
      </c>
      <c r="O7" s="11" t="n">
        <v>108</v>
      </c>
      <c r="P7" s="11" t="n">
        <v>80</v>
      </c>
      <c r="Q7" s="11" t="n">
        <v>66</v>
      </c>
      <c r="R7" s="11"/>
      <c r="S7" s="11" t="n">
        <v>62</v>
      </c>
      <c r="T7" s="11" t="n">
        <v>39</v>
      </c>
      <c r="U7" s="11" t="n">
        <v>35</v>
      </c>
      <c r="V7" s="11" t="n">
        <v>32</v>
      </c>
      <c r="W7" s="11" t="n">
        <v>25</v>
      </c>
      <c r="X7" s="11" t="n">
        <v>27</v>
      </c>
      <c r="Y7" s="11" t="n">
        <v>35</v>
      </c>
      <c r="Z7" s="11" t="n">
        <v>13</v>
      </c>
      <c r="AA7" s="11" t="n">
        <v>42</v>
      </c>
      <c r="AB7" s="11" t="n">
        <v>38</v>
      </c>
      <c r="AC7" s="11" t="n">
        <v>19</v>
      </c>
      <c r="AD7" s="11" t="n">
        <v>14</v>
      </c>
      <c r="AE7" s="11"/>
      <c r="AF7" s="11" t="n">
        <v>69</v>
      </c>
      <c r="AG7" s="11" t="n">
        <v>78</v>
      </c>
      <c r="AH7" s="11" t="n">
        <v>110</v>
      </c>
      <c r="AI7" s="11" t="n">
        <v>69</v>
      </c>
      <c r="AJ7" s="11" t="n">
        <v>5</v>
      </c>
      <c r="AK7" s="11"/>
      <c r="AL7" s="11" t="n">
        <v>157</v>
      </c>
      <c r="AM7" s="11" t="n">
        <v>106</v>
      </c>
      <c r="AN7" s="11" t="n">
        <v>0</v>
      </c>
      <c r="AO7" s="11" t="n">
        <v>26</v>
      </c>
      <c r="AP7" s="11" t="n">
        <v>19</v>
      </c>
      <c r="AQ7" s="11" t="n">
        <v>65</v>
      </c>
      <c r="AR7" s="11" t="n">
        <v>6</v>
      </c>
      <c r="AS7" s="11"/>
      <c r="AT7" s="11" t="n">
        <v>213</v>
      </c>
      <c r="AU7" s="11" t="n">
        <v>168</v>
      </c>
      <c r="AV7" s="11"/>
      <c r="AW7" s="11" t="n">
        <v>149</v>
      </c>
      <c r="AX7" s="11" t="n">
        <v>212</v>
      </c>
    </row>
    <row r="8" ht="30" customHeight="1">
      <c r="B8" s="12" t="s">
        <v>20</v>
      </c>
      <c r="C8" s="12" t="n">
        <v>381</v>
      </c>
      <c r="D8" s="12" t="n">
        <v>231</v>
      </c>
      <c r="E8" s="12" t="n">
        <v>149</v>
      </c>
      <c r="F8" s="12"/>
      <c r="G8" s="12" t="n">
        <v>39</v>
      </c>
      <c r="H8" s="12" t="n">
        <v>69</v>
      </c>
      <c r="I8" s="12" t="n">
        <v>70</v>
      </c>
      <c r="J8" s="12" t="n">
        <v>71</v>
      </c>
      <c r="K8" s="12" t="n">
        <v>69</v>
      </c>
      <c r="L8" s="12" t="n">
        <v>63</v>
      </c>
      <c r="M8" s="12"/>
      <c r="N8" s="12" t="n">
        <v>123</v>
      </c>
      <c r="O8" s="12" t="n">
        <v>106</v>
      </c>
      <c r="P8" s="12" t="n">
        <v>82</v>
      </c>
      <c r="Q8" s="12" t="n">
        <v>69</v>
      </c>
      <c r="R8" s="12"/>
      <c r="S8" s="12" t="n">
        <v>60</v>
      </c>
      <c r="T8" s="12" t="n">
        <v>45</v>
      </c>
      <c r="U8" s="12" t="n">
        <v>35</v>
      </c>
      <c r="V8" s="12" t="n">
        <v>33</v>
      </c>
      <c r="W8" s="12" t="n">
        <v>23</v>
      </c>
      <c r="X8" s="12" t="n">
        <v>28</v>
      </c>
      <c r="Y8" s="12" t="n">
        <v>33</v>
      </c>
      <c r="Z8" s="12" t="n">
        <v>12</v>
      </c>
      <c r="AA8" s="12" t="n">
        <v>45</v>
      </c>
      <c r="AB8" s="12" t="n">
        <v>37</v>
      </c>
      <c r="AC8" s="12" t="n">
        <v>17</v>
      </c>
      <c r="AD8" s="12" t="n">
        <v>12</v>
      </c>
      <c r="AE8" s="12"/>
      <c r="AF8" s="12" t="n">
        <v>69</v>
      </c>
      <c r="AG8" s="12" t="n">
        <v>77</v>
      </c>
      <c r="AH8" s="12" t="n">
        <v>110</v>
      </c>
      <c r="AI8" s="12" t="n">
        <v>69</v>
      </c>
      <c r="AJ8" s="12" t="n">
        <v>5</v>
      </c>
      <c r="AK8" s="12"/>
      <c r="AL8" s="12" t="n">
        <v>156</v>
      </c>
      <c r="AM8" s="12" t="n">
        <v>104</v>
      </c>
      <c r="AN8" s="12" t="n">
        <v>0</v>
      </c>
      <c r="AO8" s="12" t="n">
        <v>26</v>
      </c>
      <c r="AP8" s="12" t="n">
        <v>20</v>
      </c>
      <c r="AQ8" s="12" t="n">
        <v>67</v>
      </c>
      <c r="AR8" s="12" t="n">
        <v>6</v>
      </c>
      <c r="AS8" s="12"/>
      <c r="AT8" s="12" t="n">
        <v>213</v>
      </c>
      <c r="AU8" s="12" t="n">
        <v>168</v>
      </c>
      <c r="AV8" s="12"/>
      <c r="AW8" s="12" t="n">
        <v>149</v>
      </c>
      <c r="AX8" s="12" t="n">
        <v>212</v>
      </c>
    </row>
    <row r="9">
      <c r="B9" s="20" t="s">
        <v>55</v>
      </c>
      <c r="C9" s="19" t="n">
        <v>0.528556401046287</v>
      </c>
      <c r="D9" s="19" t="n">
        <v>0.550899602704154</v>
      </c>
      <c r="E9" s="19" t="n">
        <v>0.493993917005624</v>
      </c>
      <c r="F9" s="19"/>
      <c r="G9" s="19" t="n">
        <v>0.639755445412825</v>
      </c>
      <c r="H9" s="19" t="n">
        <v>0.6293865591708</v>
      </c>
      <c r="I9" s="19" t="n">
        <v>0.505948277703128</v>
      </c>
      <c r="J9" s="19" t="n">
        <v>0.517856283465802</v>
      </c>
      <c r="K9" s="19" t="n">
        <v>0.462884479084299</v>
      </c>
      <c r="L9" s="19" t="n">
        <v>0.458508864844715</v>
      </c>
      <c r="M9" s="19"/>
      <c r="N9" s="19" t="n">
        <v>0.638885624251946</v>
      </c>
      <c r="O9" s="19" t="n">
        <v>0.422768492740143</v>
      </c>
      <c r="P9" s="19" t="n">
        <v>0.490132564308975</v>
      </c>
      <c r="Q9" s="19" t="n">
        <v>0.539511864484187</v>
      </c>
      <c r="R9" s="19"/>
      <c r="S9" s="19" t="n">
        <v>0.654816764888503</v>
      </c>
      <c r="T9" s="19" t="n">
        <v>0.423081069089733</v>
      </c>
      <c r="U9" s="19" t="n">
        <v>0.530492139213899</v>
      </c>
      <c r="V9" s="19" t="n">
        <v>0.471508049833185</v>
      </c>
      <c r="W9" s="19" t="n">
        <v>0.597552766111386</v>
      </c>
      <c r="X9" s="19" t="n">
        <v>0.52287695563255</v>
      </c>
      <c r="Y9" s="19" t="n">
        <v>0.481216488579224</v>
      </c>
      <c r="Z9" s="19" t="n">
        <v>0.392223126707505</v>
      </c>
      <c r="AA9" s="19" t="n">
        <v>0.552595464836118</v>
      </c>
      <c r="AB9" s="19" t="n">
        <v>0.656162128720759</v>
      </c>
      <c r="AC9" s="19" t="n">
        <v>0.305108530034648</v>
      </c>
      <c r="AD9" s="19" t="n">
        <v>0.429108330097918</v>
      </c>
      <c r="AE9" s="19"/>
      <c r="AF9" s="19" t="n">
        <v>0.400081591083573</v>
      </c>
      <c r="AG9" s="19" t="n">
        <v>0.460025491245051</v>
      </c>
      <c r="AH9" s="19" t="n">
        <v>0.593344239446176</v>
      </c>
      <c r="AI9" s="19" t="n">
        <v>0.666530508896412</v>
      </c>
      <c r="AJ9" s="19" t="n">
        <v>0.764681381339958</v>
      </c>
      <c r="AK9" s="19"/>
      <c r="AL9" s="19" t="n">
        <v>0.522943802752684</v>
      </c>
      <c r="AM9" s="19" t="n">
        <v>0.49332359157961</v>
      </c>
      <c r="AN9" s="19" t="n">
        <v>0</v>
      </c>
      <c r="AO9" s="19" t="n">
        <v>0.588526344949489</v>
      </c>
      <c r="AP9" s="19" t="n">
        <v>0.54498033881141</v>
      </c>
      <c r="AQ9" s="19" t="n">
        <v>0.541590979618278</v>
      </c>
      <c r="AR9" s="19" t="n">
        <v>0.672515388446433</v>
      </c>
      <c r="AS9" s="19"/>
      <c r="AT9" s="19" t="n">
        <v>0.587241137201819</v>
      </c>
      <c r="AU9" s="19" t="n">
        <v>0.454231934718659</v>
      </c>
      <c r="AV9" s="19"/>
      <c r="AW9" s="19" t="n">
        <v>0.454981934539081</v>
      </c>
      <c r="AX9" s="19" t="n">
        <v>0.582904021643346</v>
      </c>
    </row>
    <row r="10">
      <c r="B10" s="20" t="s">
        <v>56</v>
      </c>
      <c r="C10" s="21" t="n">
        <v>0.471443598953712</v>
      </c>
      <c r="D10" s="21" t="n">
        <v>0.449100397295846</v>
      </c>
      <c r="E10" s="21" t="n">
        <v>0.506006082994376</v>
      </c>
      <c r="F10" s="21"/>
      <c r="G10" s="21" t="n">
        <v>0.360244554587175</v>
      </c>
      <c r="H10" s="21" t="n">
        <v>0.3706134408292</v>
      </c>
      <c r="I10" s="21" t="n">
        <v>0.494051722296872</v>
      </c>
      <c r="J10" s="21" t="n">
        <v>0.482143716534198</v>
      </c>
      <c r="K10" s="21" t="n">
        <v>0.537115520915701</v>
      </c>
      <c r="L10" s="21" t="n">
        <v>0.541491135155285</v>
      </c>
      <c r="M10" s="21"/>
      <c r="N10" s="21" t="n">
        <v>0.361114375748054</v>
      </c>
      <c r="O10" s="21" t="n">
        <v>0.577231507259857</v>
      </c>
      <c r="P10" s="21" t="n">
        <v>0.509867435691025</v>
      </c>
      <c r="Q10" s="21" t="n">
        <v>0.460488135515813</v>
      </c>
      <c r="R10" s="21"/>
      <c r="S10" s="21" t="n">
        <v>0.345183235111497</v>
      </c>
      <c r="T10" s="21" t="n">
        <v>0.576918930910267</v>
      </c>
      <c r="U10" s="21" t="n">
        <v>0.469507860786101</v>
      </c>
      <c r="V10" s="21" t="n">
        <v>0.528491950166815</v>
      </c>
      <c r="W10" s="21" t="n">
        <v>0.402447233888614</v>
      </c>
      <c r="X10" s="21" t="n">
        <v>0.47712304436745</v>
      </c>
      <c r="Y10" s="21" t="n">
        <v>0.518783511420776</v>
      </c>
      <c r="Z10" s="21" t="n">
        <v>0.607776873292495</v>
      </c>
      <c r="AA10" s="21" t="n">
        <v>0.447404535163882</v>
      </c>
      <c r="AB10" s="21" t="n">
        <v>0.343837871279241</v>
      </c>
      <c r="AC10" s="21" t="n">
        <v>0.694891469965352</v>
      </c>
      <c r="AD10" s="21" t="n">
        <v>0.570891669902082</v>
      </c>
      <c r="AE10" s="21"/>
      <c r="AF10" s="21" t="n">
        <v>0.599918408916426</v>
      </c>
      <c r="AG10" s="21" t="n">
        <v>0.539974508754949</v>
      </c>
      <c r="AH10" s="21" t="n">
        <v>0.406655760553824</v>
      </c>
      <c r="AI10" s="21" t="n">
        <v>0.333469491103588</v>
      </c>
      <c r="AJ10" s="21" t="n">
        <v>0.235318618660042</v>
      </c>
      <c r="AK10" s="21"/>
      <c r="AL10" s="21" t="n">
        <v>0.477056197247316</v>
      </c>
      <c r="AM10" s="21" t="n">
        <v>0.50667640842039</v>
      </c>
      <c r="AN10" s="21" t="n">
        <v>0</v>
      </c>
      <c r="AO10" s="21" t="n">
        <v>0.411473655050511</v>
      </c>
      <c r="AP10" s="21" t="n">
        <v>0.45501966118859</v>
      </c>
      <c r="AQ10" s="21" t="n">
        <v>0.458409020381722</v>
      </c>
      <c r="AR10" s="21" t="n">
        <v>0.327484611553567</v>
      </c>
      <c r="AS10" s="21"/>
      <c r="AT10" s="21" t="n">
        <v>0.412758862798181</v>
      </c>
      <c r="AU10" s="21" t="n">
        <v>0.545768065281341</v>
      </c>
      <c r="AV10" s="21"/>
      <c r="AW10" s="21" t="n">
        <v>0.545018065460919</v>
      </c>
      <c r="AX10" s="21" t="n">
        <v>0.417095978356654</v>
      </c>
    </row>
    <row r="11">
      <c r="B11" s="18" t="s">
        <v>179</v>
      </c>
    </row>
    <row r="12">
      <c r="B12" t="s">
        <v>70</v>
      </c>
    </row>
    <row r="13">
      <c r="B13" t="s">
        <v>71</v>
      </c>
    </row>
    <row r="15">
      <c r="B15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186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846</v>
      </c>
      <c r="D7" s="11" t="n">
        <v>414</v>
      </c>
      <c r="E7" s="11" t="n">
        <v>430</v>
      </c>
      <c r="F7" s="11"/>
      <c r="G7" s="11" t="n">
        <v>135</v>
      </c>
      <c r="H7" s="11" t="n">
        <v>131</v>
      </c>
      <c r="I7" s="11" t="n">
        <v>157</v>
      </c>
      <c r="J7" s="11" t="n">
        <v>159</v>
      </c>
      <c r="K7" s="11" t="n">
        <v>120</v>
      </c>
      <c r="L7" s="11" t="n">
        <v>144</v>
      </c>
      <c r="M7" s="11"/>
      <c r="N7" s="11" t="n">
        <v>236</v>
      </c>
      <c r="O7" s="11" t="n">
        <v>224</v>
      </c>
      <c r="P7" s="11" t="n">
        <v>183</v>
      </c>
      <c r="Q7" s="11" t="n">
        <v>201</v>
      </c>
      <c r="R7" s="11"/>
      <c r="S7" s="11" t="n">
        <v>126</v>
      </c>
      <c r="T7" s="11" t="n">
        <v>96</v>
      </c>
      <c r="U7" s="11" t="n">
        <v>62</v>
      </c>
      <c r="V7" s="11" t="n">
        <v>79</v>
      </c>
      <c r="W7" s="11" t="n">
        <v>63</v>
      </c>
      <c r="X7" s="11" t="n">
        <v>80</v>
      </c>
      <c r="Y7" s="11" t="n">
        <v>74</v>
      </c>
      <c r="Z7" s="11" t="n">
        <v>33</v>
      </c>
      <c r="AA7" s="11" t="n">
        <v>86</v>
      </c>
      <c r="AB7" s="11" t="n">
        <v>77</v>
      </c>
      <c r="AC7" s="11" t="n">
        <v>42</v>
      </c>
      <c r="AD7" s="11" t="n">
        <v>28</v>
      </c>
      <c r="AE7" s="11"/>
      <c r="AF7" s="11" t="n">
        <v>193</v>
      </c>
      <c r="AG7" s="11" t="n">
        <v>176</v>
      </c>
      <c r="AH7" s="11" t="n">
        <v>233</v>
      </c>
      <c r="AI7" s="11" t="n">
        <v>125</v>
      </c>
      <c r="AJ7" s="11" t="n">
        <v>12</v>
      </c>
      <c r="AK7" s="11"/>
      <c r="AL7" s="11" t="n">
        <v>286</v>
      </c>
      <c r="AM7" s="11" t="n">
        <v>205</v>
      </c>
      <c r="AN7" s="11" t="n">
        <v>0</v>
      </c>
      <c r="AO7" s="11" t="n">
        <v>69</v>
      </c>
      <c r="AP7" s="11" t="n">
        <v>71</v>
      </c>
      <c r="AQ7" s="11" t="n">
        <v>175</v>
      </c>
      <c r="AR7" s="11" t="n">
        <v>37</v>
      </c>
      <c r="AS7" s="11"/>
      <c r="AT7" s="11" t="n">
        <v>330</v>
      </c>
      <c r="AU7" s="11" t="n">
        <v>516</v>
      </c>
      <c r="AV7" s="11"/>
      <c r="AW7" s="11" t="n">
        <v>467</v>
      </c>
      <c r="AX7" s="11" t="n">
        <v>321</v>
      </c>
    </row>
    <row r="8" ht="30" customHeight="1">
      <c r="B8" s="12" t="s">
        <v>20</v>
      </c>
      <c r="C8" s="12" t="n">
        <v>847</v>
      </c>
      <c r="D8" s="12" t="n">
        <v>417</v>
      </c>
      <c r="E8" s="12" t="n">
        <v>428</v>
      </c>
      <c r="F8" s="12"/>
      <c r="G8" s="12" t="n">
        <v>126</v>
      </c>
      <c r="H8" s="12" t="n">
        <v>154</v>
      </c>
      <c r="I8" s="12" t="n">
        <v>151</v>
      </c>
      <c r="J8" s="12" t="n">
        <v>152</v>
      </c>
      <c r="K8" s="12" t="n">
        <v>114</v>
      </c>
      <c r="L8" s="12" t="n">
        <v>150</v>
      </c>
      <c r="M8" s="12"/>
      <c r="N8" s="12" t="n">
        <v>228</v>
      </c>
      <c r="O8" s="12" t="n">
        <v>222</v>
      </c>
      <c r="P8" s="12" t="n">
        <v>190</v>
      </c>
      <c r="Q8" s="12" t="n">
        <v>205</v>
      </c>
      <c r="R8" s="12"/>
      <c r="S8" s="12" t="n">
        <v>122</v>
      </c>
      <c r="T8" s="12" t="n">
        <v>110</v>
      </c>
      <c r="U8" s="12" t="n">
        <v>61</v>
      </c>
      <c r="V8" s="12" t="n">
        <v>82</v>
      </c>
      <c r="W8" s="12" t="n">
        <v>61</v>
      </c>
      <c r="X8" s="12" t="n">
        <v>81</v>
      </c>
      <c r="Y8" s="12" t="n">
        <v>71</v>
      </c>
      <c r="Z8" s="12" t="n">
        <v>30</v>
      </c>
      <c r="AA8" s="12" t="n">
        <v>93</v>
      </c>
      <c r="AB8" s="12" t="n">
        <v>74</v>
      </c>
      <c r="AC8" s="12" t="n">
        <v>39</v>
      </c>
      <c r="AD8" s="12" t="n">
        <v>24</v>
      </c>
      <c r="AE8" s="12"/>
      <c r="AF8" s="12" t="n">
        <v>195</v>
      </c>
      <c r="AG8" s="12" t="n">
        <v>173</v>
      </c>
      <c r="AH8" s="12" t="n">
        <v>234</v>
      </c>
      <c r="AI8" s="12" t="n">
        <v>125</v>
      </c>
      <c r="AJ8" s="12" t="n">
        <v>12</v>
      </c>
      <c r="AK8" s="12"/>
      <c r="AL8" s="12" t="n">
        <v>284</v>
      </c>
      <c r="AM8" s="12" t="n">
        <v>202</v>
      </c>
      <c r="AN8" s="12" t="n">
        <v>0</v>
      </c>
      <c r="AO8" s="12" t="n">
        <v>69</v>
      </c>
      <c r="AP8" s="12" t="n">
        <v>73</v>
      </c>
      <c r="AQ8" s="12" t="n">
        <v>177</v>
      </c>
      <c r="AR8" s="12" t="n">
        <v>38</v>
      </c>
      <c r="AS8" s="12"/>
      <c r="AT8" s="12" t="n">
        <v>332</v>
      </c>
      <c r="AU8" s="12" t="n">
        <v>515</v>
      </c>
      <c r="AV8" s="12"/>
      <c r="AW8" s="12" t="n">
        <v>468</v>
      </c>
      <c r="AX8" s="12" t="n">
        <v>322</v>
      </c>
    </row>
    <row r="9">
      <c r="B9" s="20" t="s">
        <v>180</v>
      </c>
      <c r="C9" s="19" t="n">
        <v>0.731701292847423</v>
      </c>
      <c r="D9" s="19" t="n">
        <v>0.716709488273418</v>
      </c>
      <c r="E9" s="19" t="n">
        <v>0.745061973991016</v>
      </c>
      <c r="F9" s="19"/>
      <c r="G9" s="19" t="n">
        <v>0.638686714602443</v>
      </c>
      <c r="H9" s="19" t="n">
        <v>0.62975634463012</v>
      </c>
      <c r="I9" s="19" t="n">
        <v>0.724709763297651</v>
      </c>
      <c r="J9" s="19" t="n">
        <v>0.752265933852785</v>
      </c>
      <c r="K9" s="19" t="n">
        <v>0.828482883334638</v>
      </c>
      <c r="L9" s="19" t="n">
        <v>0.826909866664643</v>
      </c>
      <c r="M9" s="19"/>
      <c r="N9" s="19" t="n">
        <v>0.776043435660098</v>
      </c>
      <c r="O9" s="19" t="n">
        <v>0.766194812978473</v>
      </c>
      <c r="P9" s="19" t="n">
        <v>0.664028232234128</v>
      </c>
      <c r="Q9" s="19" t="n">
        <v>0.709845662048158</v>
      </c>
      <c r="R9" s="19"/>
      <c r="S9" s="19" t="n">
        <v>0.673235628742768</v>
      </c>
      <c r="T9" s="19" t="n">
        <v>0.721229689732394</v>
      </c>
      <c r="U9" s="19" t="n">
        <v>0.696539097043667</v>
      </c>
      <c r="V9" s="19" t="n">
        <v>0.729814363622367</v>
      </c>
      <c r="W9" s="19" t="n">
        <v>0.822279830336336</v>
      </c>
      <c r="X9" s="19" t="n">
        <v>0.60616760487213</v>
      </c>
      <c r="Y9" s="19" t="n">
        <v>0.841784309737366</v>
      </c>
      <c r="Z9" s="19" t="n">
        <v>0.728721660212765</v>
      </c>
      <c r="AA9" s="19" t="n">
        <v>0.724747712677556</v>
      </c>
      <c r="AB9" s="19" t="n">
        <v>0.751357151855584</v>
      </c>
      <c r="AC9" s="19" t="n">
        <v>0.808673193027636</v>
      </c>
      <c r="AD9" s="19" t="n">
        <v>0.887088233006835</v>
      </c>
      <c r="AE9" s="19"/>
      <c r="AF9" s="19" t="n">
        <v>0.727212280250998</v>
      </c>
      <c r="AG9" s="19" t="n">
        <v>0.749390219670663</v>
      </c>
      <c r="AH9" s="19" t="n">
        <v>0.767486037807268</v>
      </c>
      <c r="AI9" s="19" t="n">
        <v>0.67012175374226</v>
      </c>
      <c r="AJ9" s="19" t="n">
        <v>0.652457712456525</v>
      </c>
      <c r="AK9" s="19"/>
      <c r="AL9" s="19" t="n">
        <v>0.797214968560263</v>
      </c>
      <c r="AM9" s="19" t="n">
        <v>0.688430434182014</v>
      </c>
      <c r="AN9" s="19" t="n">
        <v>0</v>
      </c>
      <c r="AO9" s="19" t="n">
        <v>0.554508332297834</v>
      </c>
      <c r="AP9" s="19" t="n">
        <v>0.801572275092995</v>
      </c>
      <c r="AQ9" s="19" t="n">
        <v>0.715034994005386</v>
      </c>
      <c r="AR9" s="19" t="n">
        <v>0.744060094311095</v>
      </c>
      <c r="AS9" s="19"/>
      <c r="AT9" s="19" t="n">
        <v>0.718196923473175</v>
      </c>
      <c r="AU9" s="19" t="n">
        <v>0.740399978570249</v>
      </c>
      <c r="AV9" s="19"/>
      <c r="AW9" s="19" t="n">
        <v>0.719109309739024</v>
      </c>
      <c r="AX9" s="19" t="n">
        <v>0.741241308015268</v>
      </c>
    </row>
    <row r="10">
      <c r="B10" s="20" t="s">
        <v>181</v>
      </c>
      <c r="C10" s="19" t="n">
        <v>0.602787849109952</v>
      </c>
      <c r="D10" s="19" t="n">
        <v>0.583528988003654</v>
      </c>
      <c r="E10" s="19" t="n">
        <v>0.62436224811201</v>
      </c>
      <c r="F10" s="19"/>
      <c r="G10" s="19" t="n">
        <v>0.469686719186771</v>
      </c>
      <c r="H10" s="19" t="n">
        <v>0.594434317427221</v>
      </c>
      <c r="I10" s="19" t="n">
        <v>0.640179050346509</v>
      </c>
      <c r="J10" s="19" t="n">
        <v>0.570512112675692</v>
      </c>
      <c r="K10" s="19" t="n">
        <v>0.649285687815363</v>
      </c>
      <c r="L10" s="19" t="n">
        <v>0.682545779741264</v>
      </c>
      <c r="M10" s="19"/>
      <c r="N10" s="19" t="n">
        <v>0.602262912147637</v>
      </c>
      <c r="O10" s="19" t="n">
        <v>0.649524256968052</v>
      </c>
      <c r="P10" s="19" t="n">
        <v>0.562304362268877</v>
      </c>
      <c r="Q10" s="19" t="n">
        <v>0.596285987895984</v>
      </c>
      <c r="R10" s="19"/>
      <c r="S10" s="19" t="n">
        <v>0.566632769142025</v>
      </c>
      <c r="T10" s="19" t="n">
        <v>0.514643391750741</v>
      </c>
      <c r="U10" s="19" t="n">
        <v>0.579417950330138</v>
      </c>
      <c r="V10" s="19" t="n">
        <v>0.606605912415592</v>
      </c>
      <c r="W10" s="19" t="n">
        <v>0.531496310898063</v>
      </c>
      <c r="X10" s="19" t="n">
        <v>0.61720242633453</v>
      </c>
      <c r="Y10" s="19" t="n">
        <v>0.585093599599722</v>
      </c>
      <c r="Z10" s="19" t="n">
        <v>0.634417422758002</v>
      </c>
      <c r="AA10" s="19" t="n">
        <v>0.694562774883448</v>
      </c>
      <c r="AB10" s="19" t="n">
        <v>0.671136435258654</v>
      </c>
      <c r="AC10" s="19" t="n">
        <v>0.663430287905557</v>
      </c>
      <c r="AD10" s="19" t="n">
        <v>0.716402045614633</v>
      </c>
      <c r="AE10" s="19"/>
      <c r="AF10" s="19" t="n">
        <v>0.638339619574586</v>
      </c>
      <c r="AG10" s="19" t="n">
        <v>0.536548140594121</v>
      </c>
      <c r="AH10" s="19" t="n">
        <v>0.661780969234388</v>
      </c>
      <c r="AI10" s="19" t="n">
        <v>0.564666143250721</v>
      </c>
      <c r="AJ10" s="19" t="n">
        <v>0.752955202792799</v>
      </c>
      <c r="AK10" s="19"/>
      <c r="AL10" s="19" t="n">
        <v>0.605099635068415</v>
      </c>
      <c r="AM10" s="19" t="n">
        <v>0.603479695973745</v>
      </c>
      <c r="AN10" s="19" t="n">
        <v>0</v>
      </c>
      <c r="AO10" s="19" t="n">
        <v>0.550770194164832</v>
      </c>
      <c r="AP10" s="19" t="n">
        <v>0.587929084825398</v>
      </c>
      <c r="AQ10" s="19" t="n">
        <v>0.641936094521098</v>
      </c>
      <c r="AR10" s="19" t="n">
        <v>0.572257548423706</v>
      </c>
      <c r="AS10" s="19"/>
      <c r="AT10" s="19" t="n">
        <v>0.592824414941663</v>
      </c>
      <c r="AU10" s="19" t="n">
        <v>0.609205681749756</v>
      </c>
      <c r="AV10" s="19"/>
      <c r="AW10" s="19" t="n">
        <v>0.597820636982211</v>
      </c>
      <c r="AX10" s="19" t="n">
        <v>0.600567360628158</v>
      </c>
    </row>
    <row r="11">
      <c r="B11" s="20" t="s">
        <v>182</v>
      </c>
      <c r="C11" s="19" t="n">
        <v>0.592306535683158</v>
      </c>
      <c r="D11" s="19" t="n">
        <v>0.581886445945652</v>
      </c>
      <c r="E11" s="19" t="n">
        <v>0.602970127613892</v>
      </c>
      <c r="F11" s="19"/>
      <c r="G11" s="19" t="n">
        <v>0.466172471853598</v>
      </c>
      <c r="H11" s="19" t="n">
        <v>0.556696258251981</v>
      </c>
      <c r="I11" s="19" t="n">
        <v>0.57546004494161</v>
      </c>
      <c r="J11" s="19" t="n">
        <v>0.554759778048048</v>
      </c>
      <c r="K11" s="19" t="n">
        <v>0.679922346953677</v>
      </c>
      <c r="L11" s="19" t="n">
        <v>0.72294476084332</v>
      </c>
      <c r="M11" s="19"/>
      <c r="N11" s="19" t="n">
        <v>0.623091887282921</v>
      </c>
      <c r="O11" s="19" t="n">
        <v>0.682285191550778</v>
      </c>
      <c r="P11" s="19" t="n">
        <v>0.482415067315602</v>
      </c>
      <c r="Q11" s="19" t="n">
        <v>0.558736237907342</v>
      </c>
      <c r="R11" s="19"/>
      <c r="S11" s="19" t="n">
        <v>0.505515998535466</v>
      </c>
      <c r="T11" s="19" t="n">
        <v>0.559680467164546</v>
      </c>
      <c r="U11" s="19" t="n">
        <v>0.528376592064931</v>
      </c>
      <c r="V11" s="19" t="n">
        <v>0.568090746411849</v>
      </c>
      <c r="W11" s="19" t="n">
        <v>0.646372214691144</v>
      </c>
      <c r="X11" s="19" t="n">
        <v>0.57828612060587</v>
      </c>
      <c r="Y11" s="19" t="n">
        <v>0.639465216691288</v>
      </c>
      <c r="Z11" s="19" t="n">
        <v>0.64350458469344</v>
      </c>
      <c r="AA11" s="19" t="n">
        <v>0.650485795337794</v>
      </c>
      <c r="AB11" s="19" t="n">
        <v>0.654282804554639</v>
      </c>
      <c r="AC11" s="19" t="n">
        <v>0.671084399941377</v>
      </c>
      <c r="AD11" s="19" t="n">
        <v>0.590846215471801</v>
      </c>
      <c r="AE11" s="19"/>
      <c r="AF11" s="19" t="n">
        <v>0.630559528795667</v>
      </c>
      <c r="AG11" s="19" t="n">
        <v>0.54883842748396</v>
      </c>
      <c r="AH11" s="19" t="n">
        <v>0.581124582328062</v>
      </c>
      <c r="AI11" s="19" t="n">
        <v>0.589233679660529</v>
      </c>
      <c r="AJ11" s="19" t="n">
        <v>0.496508580120708</v>
      </c>
      <c r="AK11" s="19"/>
      <c r="AL11" s="19" t="n">
        <v>0.647176136143793</v>
      </c>
      <c r="AM11" s="19" t="n">
        <v>0.576715691446142</v>
      </c>
      <c r="AN11" s="19" t="n">
        <v>0</v>
      </c>
      <c r="AO11" s="19" t="n">
        <v>0.596636359519757</v>
      </c>
      <c r="AP11" s="19" t="n">
        <v>0.456159801715272</v>
      </c>
      <c r="AQ11" s="19" t="n">
        <v>0.603557588626624</v>
      </c>
      <c r="AR11" s="19" t="n">
        <v>0.486093878750359</v>
      </c>
      <c r="AS11" s="19"/>
      <c r="AT11" s="19" t="n">
        <v>0.572318701250721</v>
      </c>
      <c r="AU11" s="19" t="n">
        <v>0.605181471579032</v>
      </c>
      <c r="AV11" s="19"/>
      <c r="AW11" s="19" t="n">
        <v>0.580579413831262</v>
      </c>
      <c r="AX11" s="19" t="n">
        <v>0.598418519457266</v>
      </c>
    </row>
    <row r="12">
      <c r="B12" s="20" t="s">
        <v>183</v>
      </c>
      <c r="C12" s="19" t="n">
        <v>0.561287656848011</v>
      </c>
      <c r="D12" s="19" t="n">
        <v>0.569955747157526</v>
      </c>
      <c r="E12" s="19" t="n">
        <v>0.550798004584088</v>
      </c>
      <c r="F12" s="19"/>
      <c r="G12" s="19" t="n">
        <v>0.487762932632651</v>
      </c>
      <c r="H12" s="19" t="n">
        <v>0.60377730377033</v>
      </c>
      <c r="I12" s="19" t="n">
        <v>0.527835487609552</v>
      </c>
      <c r="J12" s="19" t="n">
        <v>0.528826225637197</v>
      </c>
      <c r="K12" s="19" t="n">
        <v>0.640821601552941</v>
      </c>
      <c r="L12" s="19" t="n">
        <v>0.585381893255858</v>
      </c>
      <c r="M12" s="19"/>
      <c r="N12" s="19" t="n">
        <v>0.57388157075599</v>
      </c>
      <c r="O12" s="19" t="n">
        <v>0.618879360780101</v>
      </c>
      <c r="P12" s="19" t="n">
        <v>0.519024006345177</v>
      </c>
      <c r="Q12" s="19" t="n">
        <v>0.529698448014044</v>
      </c>
      <c r="R12" s="19"/>
      <c r="S12" s="19" t="n">
        <v>0.541830342910559</v>
      </c>
      <c r="T12" s="19" t="n">
        <v>0.545013178400883</v>
      </c>
      <c r="U12" s="19" t="n">
        <v>0.63220217287589</v>
      </c>
      <c r="V12" s="19" t="n">
        <v>0.467609403287215</v>
      </c>
      <c r="W12" s="19" t="n">
        <v>0.590293937065899</v>
      </c>
      <c r="X12" s="19" t="n">
        <v>0.560373693681376</v>
      </c>
      <c r="Y12" s="19" t="n">
        <v>0.542724082911852</v>
      </c>
      <c r="Z12" s="19" t="n">
        <v>0.617482467879344</v>
      </c>
      <c r="AA12" s="19" t="n">
        <v>0.599328493071777</v>
      </c>
      <c r="AB12" s="19" t="n">
        <v>0.604467029873554</v>
      </c>
      <c r="AC12" s="19" t="n">
        <v>0.519913639039857</v>
      </c>
      <c r="AD12" s="19" t="n">
        <v>0.573363108429395</v>
      </c>
      <c r="AE12" s="19"/>
      <c r="AF12" s="19" t="n">
        <v>0.51283987436646</v>
      </c>
      <c r="AG12" s="19" t="n">
        <v>0.555719893122909</v>
      </c>
      <c r="AH12" s="19" t="n">
        <v>0.616774386448179</v>
      </c>
      <c r="AI12" s="19" t="n">
        <v>0.529637354350631</v>
      </c>
      <c r="AJ12" s="19" t="n">
        <v>0.670444237991758</v>
      </c>
      <c r="AK12" s="19"/>
      <c r="AL12" s="19" t="n">
        <v>0.632043835387268</v>
      </c>
      <c r="AM12" s="19" t="n">
        <v>0.503620527380214</v>
      </c>
      <c r="AN12" s="19" t="n">
        <v>0</v>
      </c>
      <c r="AO12" s="19" t="n">
        <v>0.559770852081706</v>
      </c>
      <c r="AP12" s="19" t="n">
        <v>0.531414090385474</v>
      </c>
      <c r="AQ12" s="19" t="n">
        <v>0.544646062346086</v>
      </c>
      <c r="AR12" s="19" t="n">
        <v>0.523267562812853</v>
      </c>
      <c r="AS12" s="19"/>
      <c r="AT12" s="19" t="n">
        <v>0.606502666803886</v>
      </c>
      <c r="AU12" s="19" t="n">
        <v>0.532162923166584</v>
      </c>
      <c r="AV12" s="19"/>
      <c r="AW12" s="19" t="n">
        <v>0.531195660635325</v>
      </c>
      <c r="AX12" s="19" t="n">
        <v>0.611741199764858</v>
      </c>
    </row>
    <row r="13">
      <c r="B13" s="20" t="s">
        <v>184</v>
      </c>
      <c r="C13" s="19" t="n">
        <v>0.516052152646974</v>
      </c>
      <c r="D13" s="19" t="n">
        <v>0.492678160547509</v>
      </c>
      <c r="E13" s="19" t="n">
        <v>0.538984530933147</v>
      </c>
      <c r="F13" s="19"/>
      <c r="G13" s="19" t="n">
        <v>0.451977662443441</v>
      </c>
      <c r="H13" s="19" t="n">
        <v>0.558737037665412</v>
      </c>
      <c r="I13" s="19" t="n">
        <v>0.527427234361423</v>
      </c>
      <c r="J13" s="19" t="n">
        <v>0.442356790168989</v>
      </c>
      <c r="K13" s="19" t="n">
        <v>0.580403558385246</v>
      </c>
      <c r="L13" s="19" t="n">
        <v>0.540263368877339</v>
      </c>
      <c r="M13" s="19"/>
      <c r="N13" s="19" t="n">
        <v>0.540727331109808</v>
      </c>
      <c r="O13" s="19" t="n">
        <v>0.539517145125353</v>
      </c>
      <c r="P13" s="19" t="n">
        <v>0.465954682732409</v>
      </c>
      <c r="Q13" s="19" t="n">
        <v>0.509601308822687</v>
      </c>
      <c r="R13" s="19"/>
      <c r="S13" s="19" t="n">
        <v>0.519653168336738</v>
      </c>
      <c r="T13" s="19" t="n">
        <v>0.529632320802957</v>
      </c>
      <c r="U13" s="19" t="n">
        <v>0.517003446316919</v>
      </c>
      <c r="V13" s="19" t="n">
        <v>0.539160884121419</v>
      </c>
      <c r="W13" s="19" t="n">
        <v>0.513762902290709</v>
      </c>
      <c r="X13" s="19" t="n">
        <v>0.533485837977693</v>
      </c>
      <c r="Y13" s="19" t="n">
        <v>0.518711222029626</v>
      </c>
      <c r="Z13" s="19" t="n">
        <v>0.52016763579858</v>
      </c>
      <c r="AA13" s="19" t="n">
        <v>0.421106606608258</v>
      </c>
      <c r="AB13" s="19" t="n">
        <v>0.479474874210756</v>
      </c>
      <c r="AC13" s="19" t="n">
        <v>0.593103679815443</v>
      </c>
      <c r="AD13" s="19" t="n">
        <v>0.644610802195095</v>
      </c>
      <c r="AE13" s="19"/>
      <c r="AF13" s="19" t="n">
        <v>0.506838254574802</v>
      </c>
      <c r="AG13" s="19" t="n">
        <v>0.485715672425558</v>
      </c>
      <c r="AH13" s="19" t="n">
        <v>0.554686134286896</v>
      </c>
      <c r="AI13" s="19" t="n">
        <v>0.560012491703495</v>
      </c>
      <c r="AJ13" s="19" t="n">
        <v>0.501967193782514</v>
      </c>
      <c r="AK13" s="19"/>
      <c r="AL13" s="19" t="n">
        <v>0.502442983189109</v>
      </c>
      <c r="AM13" s="19" t="n">
        <v>0.47779184109609</v>
      </c>
      <c r="AN13" s="19" t="n">
        <v>0</v>
      </c>
      <c r="AO13" s="19" t="n">
        <v>0.594893695331166</v>
      </c>
      <c r="AP13" s="19" t="n">
        <v>0.482170061901292</v>
      </c>
      <c r="AQ13" s="19" t="n">
        <v>0.552956892866124</v>
      </c>
      <c r="AR13" s="19" t="n">
        <v>0.58754417150475</v>
      </c>
      <c r="AS13" s="19"/>
      <c r="AT13" s="19" t="n">
        <v>0.526567648393972</v>
      </c>
      <c r="AU13" s="19" t="n">
        <v>0.509278715829016</v>
      </c>
      <c r="AV13" s="19"/>
      <c r="AW13" s="19" t="n">
        <v>0.510053953976153</v>
      </c>
      <c r="AX13" s="19" t="n">
        <v>0.516851129657003</v>
      </c>
    </row>
    <row r="14">
      <c r="B14" s="20" t="s">
        <v>185</v>
      </c>
      <c r="C14" s="19" t="n">
        <v>0.418514018617222</v>
      </c>
      <c r="D14" s="19" t="n">
        <v>0.435563126844884</v>
      </c>
      <c r="E14" s="19" t="n">
        <v>0.40159931724157</v>
      </c>
      <c r="F14" s="19"/>
      <c r="G14" s="19" t="n">
        <v>0.524587128921805</v>
      </c>
      <c r="H14" s="19" t="n">
        <v>0.379200258036054</v>
      </c>
      <c r="I14" s="19" t="n">
        <v>0.418601997442802</v>
      </c>
      <c r="J14" s="19" t="n">
        <v>0.369515473637655</v>
      </c>
      <c r="K14" s="19" t="n">
        <v>0.41550220740219</v>
      </c>
      <c r="L14" s="19" t="n">
        <v>0.422006984766267</v>
      </c>
      <c r="M14" s="19"/>
      <c r="N14" s="19" t="n">
        <v>0.487108815680289</v>
      </c>
      <c r="O14" s="19" t="n">
        <v>0.410522918697009</v>
      </c>
      <c r="P14" s="19" t="n">
        <v>0.376917017936548</v>
      </c>
      <c r="Q14" s="19" t="n">
        <v>0.383712055096804</v>
      </c>
      <c r="R14" s="19"/>
      <c r="S14" s="19" t="n">
        <v>0.410448232874954</v>
      </c>
      <c r="T14" s="19" t="n">
        <v>0.349117483277578</v>
      </c>
      <c r="U14" s="19" t="n">
        <v>0.472171075613212</v>
      </c>
      <c r="V14" s="19" t="n">
        <v>0.430941065521706</v>
      </c>
      <c r="W14" s="19" t="n">
        <v>0.408305854436502</v>
      </c>
      <c r="X14" s="19" t="n">
        <v>0.410944541070326</v>
      </c>
      <c r="Y14" s="19" t="n">
        <v>0.457343823302632</v>
      </c>
      <c r="Z14" s="19" t="n">
        <v>0.455016992712553</v>
      </c>
      <c r="AA14" s="19" t="n">
        <v>0.435707864809537</v>
      </c>
      <c r="AB14" s="19" t="n">
        <v>0.465961301088013</v>
      </c>
      <c r="AC14" s="19" t="n">
        <v>0.304248651348299</v>
      </c>
      <c r="AD14" s="19" t="n">
        <v>0.46009787345986</v>
      </c>
      <c r="AE14" s="19"/>
      <c r="AF14" s="19" t="n">
        <v>0.413918815221899</v>
      </c>
      <c r="AG14" s="19" t="n">
        <v>0.38443632195957</v>
      </c>
      <c r="AH14" s="19" t="n">
        <v>0.428977598415494</v>
      </c>
      <c r="AI14" s="19" t="n">
        <v>0.462389404297243</v>
      </c>
      <c r="AJ14" s="19" t="n">
        <v>0.178269956007021</v>
      </c>
      <c r="AK14" s="19"/>
      <c r="AL14" s="19" t="n">
        <v>0.431885439636676</v>
      </c>
      <c r="AM14" s="19" t="n">
        <v>0.400494809329102</v>
      </c>
      <c r="AN14" s="19" t="n">
        <v>0</v>
      </c>
      <c r="AO14" s="19" t="n">
        <v>0.373892035348079</v>
      </c>
      <c r="AP14" s="19" t="n">
        <v>0.450411892232651</v>
      </c>
      <c r="AQ14" s="19" t="n">
        <v>0.43651748571501</v>
      </c>
      <c r="AR14" s="19" t="n">
        <v>0.384871211727495</v>
      </c>
      <c r="AS14" s="19"/>
      <c r="AT14" s="19" t="n">
        <v>0.46027510258246</v>
      </c>
      <c r="AU14" s="19" t="n">
        <v>0.391614092023769</v>
      </c>
      <c r="AV14" s="19"/>
      <c r="AW14" s="19" t="n">
        <v>0.414338852527344</v>
      </c>
      <c r="AX14" s="19" t="n">
        <v>0.423796363261218</v>
      </c>
    </row>
    <row r="15">
      <c r="B15" s="20" t="s">
        <v>89</v>
      </c>
      <c r="C15" s="19" t="n">
        <v>0.0137421954605896</v>
      </c>
      <c r="D15" s="19" t="n">
        <v>0.0185401954366045</v>
      </c>
      <c r="E15" s="19" t="n">
        <v>0.00913044225806899</v>
      </c>
      <c r="F15" s="19"/>
      <c r="G15" s="19" t="n">
        <v>0.00727184384417323</v>
      </c>
      <c r="H15" s="19" t="n">
        <v>0.0154142850188438</v>
      </c>
      <c r="I15" s="19" t="n">
        <v>0.0239296162525846</v>
      </c>
      <c r="J15" s="19" t="n">
        <v>0.0190592888289456</v>
      </c>
      <c r="K15" s="19" t="n">
        <v>0.0160984136050791</v>
      </c>
      <c r="L15" s="19" t="n">
        <v>0</v>
      </c>
      <c r="M15" s="19"/>
      <c r="N15" s="19" t="n">
        <v>0.00401761805716682</v>
      </c>
      <c r="O15" s="19" t="n">
        <v>0.0121012290642408</v>
      </c>
      <c r="P15" s="19" t="n">
        <v>0.0272926522110523</v>
      </c>
      <c r="Q15" s="19" t="n">
        <v>0.0139058389250895</v>
      </c>
      <c r="R15" s="19"/>
      <c r="S15" s="19" t="n">
        <v>0.0145918306552858</v>
      </c>
      <c r="T15" s="19" t="n">
        <v>0.00928266967670221</v>
      </c>
      <c r="U15" s="19" t="n">
        <v>0.0460820148189607</v>
      </c>
      <c r="V15" s="19" t="n">
        <v>0</v>
      </c>
      <c r="W15" s="19" t="n">
        <v>0.0154589238116031</v>
      </c>
      <c r="X15" s="19" t="n">
        <v>0.029293882422864</v>
      </c>
      <c r="Y15" s="19" t="n">
        <v>0.0135927513914428</v>
      </c>
      <c r="Z15" s="19" t="n">
        <v>0.0303403334520344</v>
      </c>
      <c r="AA15" s="19" t="n">
        <v>0</v>
      </c>
      <c r="AB15" s="19" t="n">
        <v>0</v>
      </c>
      <c r="AC15" s="19" t="n">
        <v>0</v>
      </c>
      <c r="AD15" s="19" t="n">
        <v>0.034730852416879</v>
      </c>
      <c r="AE15" s="19"/>
      <c r="AF15" s="19" t="n">
        <v>0.0143250347845964</v>
      </c>
      <c r="AG15" s="19" t="n">
        <v>0.010692661670792</v>
      </c>
      <c r="AH15" s="19" t="n">
        <v>0.00758047248831824</v>
      </c>
      <c r="AI15" s="19" t="n">
        <v>0.0168861489481981</v>
      </c>
      <c r="AJ15" s="19" t="n">
        <v>0</v>
      </c>
      <c r="AK15" s="19"/>
      <c r="AL15" s="19" t="n">
        <v>0.00993442140695764</v>
      </c>
      <c r="AM15" s="19" t="n">
        <v>0.0178799138782548</v>
      </c>
      <c r="AN15" s="19" t="n">
        <v>0</v>
      </c>
      <c r="AO15" s="19" t="n">
        <v>0.0281587809765212</v>
      </c>
      <c r="AP15" s="19" t="n">
        <v>0.0118573818188815</v>
      </c>
      <c r="AQ15" s="19" t="n">
        <v>0.00645386592635134</v>
      </c>
      <c r="AR15" s="19" t="n">
        <v>0.0327957669507264</v>
      </c>
      <c r="AS15" s="19"/>
      <c r="AT15" s="19" t="n">
        <v>0.00276291075825834</v>
      </c>
      <c r="AU15" s="19" t="n">
        <v>0.0208143766517478</v>
      </c>
      <c r="AV15" s="19"/>
      <c r="AW15" s="19" t="n">
        <v>0.0207850613075563</v>
      </c>
      <c r="AX15" s="19" t="n">
        <v>0.00591393416442621</v>
      </c>
    </row>
    <row r="16">
      <c r="B16" s="20" t="s">
        <v>79</v>
      </c>
      <c r="C16" s="21" t="n">
        <v>0.0123685630783351</v>
      </c>
      <c r="D16" s="21" t="n">
        <v>0.00812371265777955</v>
      </c>
      <c r="E16" s="21" t="n">
        <v>0.016562823163252</v>
      </c>
      <c r="F16" s="21"/>
      <c r="G16" s="21" t="n">
        <v>0</v>
      </c>
      <c r="H16" s="21" t="n">
        <v>0</v>
      </c>
      <c r="I16" s="21" t="n">
        <v>0.0142029995316313</v>
      </c>
      <c r="J16" s="21" t="n">
        <v>0.0132531076257093</v>
      </c>
      <c r="K16" s="21" t="n">
        <v>0.0179047526754548</v>
      </c>
      <c r="L16" s="21" t="n">
        <v>0.0284739151325408</v>
      </c>
      <c r="M16" s="21"/>
      <c r="N16" s="21" t="n">
        <v>0.0126491018114572</v>
      </c>
      <c r="O16" s="21" t="n">
        <v>0.0150155954645189</v>
      </c>
      <c r="P16" s="21" t="n">
        <v>0.0224134044999149</v>
      </c>
      <c r="Q16" s="21" t="n">
        <v>0</v>
      </c>
      <c r="R16" s="21"/>
      <c r="S16" s="21" t="n">
        <v>0</v>
      </c>
      <c r="T16" s="21" t="n">
        <v>0.0319444229786031</v>
      </c>
      <c r="U16" s="21" t="n">
        <v>0.0157206120250989</v>
      </c>
      <c r="V16" s="21" t="n">
        <v>0</v>
      </c>
      <c r="W16" s="21" t="n">
        <v>0</v>
      </c>
      <c r="X16" s="21" t="n">
        <v>0.0137440172197643</v>
      </c>
      <c r="Y16" s="21" t="n">
        <v>0.0134800571870019</v>
      </c>
      <c r="Z16" s="21" t="n">
        <v>0</v>
      </c>
      <c r="AA16" s="21" t="n">
        <v>0.0222745207481685</v>
      </c>
      <c r="AB16" s="21" t="n">
        <v>0.0252922372139253</v>
      </c>
      <c r="AC16" s="21" t="n">
        <v>0</v>
      </c>
      <c r="AD16" s="21" t="n">
        <v>0</v>
      </c>
      <c r="AE16" s="21"/>
      <c r="AF16" s="21" t="n">
        <v>0.0114089805503577</v>
      </c>
      <c r="AG16" s="21" t="n">
        <v>0.0123738470903993</v>
      </c>
      <c r="AH16" s="21" t="n">
        <v>0.0092673765847004</v>
      </c>
      <c r="AI16" s="21" t="n">
        <v>0.0149671103518456</v>
      </c>
      <c r="AJ16" s="21" t="n">
        <v>0</v>
      </c>
      <c r="AK16" s="21"/>
      <c r="AL16" s="21" t="n">
        <v>0.0150228830340818</v>
      </c>
      <c r="AM16" s="21" t="n">
        <v>0.0198768350890806</v>
      </c>
      <c r="AN16" s="21" t="n">
        <v>0</v>
      </c>
      <c r="AO16" s="21" t="n">
        <v>0</v>
      </c>
      <c r="AP16" s="21" t="n">
        <v>0</v>
      </c>
      <c r="AQ16" s="21" t="n">
        <v>0.0123280106132068</v>
      </c>
      <c r="AR16" s="21" t="n">
        <v>0</v>
      </c>
      <c r="AS16" s="21"/>
      <c r="AT16" s="21" t="n">
        <v>0</v>
      </c>
      <c r="AU16" s="21" t="n">
        <v>0.0203356321120475</v>
      </c>
      <c r="AV16" s="21"/>
      <c r="AW16" s="21" t="n">
        <v>0.0137760148822738</v>
      </c>
      <c r="AX16" s="21" t="n">
        <v>0.0063624102492354</v>
      </c>
    </row>
    <row r="17">
      <c r="B17" s="18" t="s">
        <v>187</v>
      </c>
    </row>
    <row r="18">
      <c r="B18" t="s">
        <v>70</v>
      </c>
    </row>
    <row r="19">
      <c r="B19" t="s">
        <v>71</v>
      </c>
    </row>
    <row r="21">
      <c r="B21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198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188</v>
      </c>
      <c r="C9" s="19" t="n">
        <v>0.340148880791151</v>
      </c>
      <c r="D9" s="19" t="n">
        <v>0.372980896512529</v>
      </c>
      <c r="E9" s="19" t="n">
        <v>0.309379999791008</v>
      </c>
      <c r="F9" s="19"/>
      <c r="G9" s="19" t="n">
        <v>0.448499907715443</v>
      </c>
      <c r="H9" s="19" t="n">
        <v>0.392567253019492</v>
      </c>
      <c r="I9" s="19" t="n">
        <v>0.403130041465091</v>
      </c>
      <c r="J9" s="19" t="n">
        <v>0.312732065089773</v>
      </c>
      <c r="K9" s="19" t="n">
        <v>0.228757842340878</v>
      </c>
      <c r="L9" s="19" t="n">
        <v>0.271280716205841</v>
      </c>
      <c r="M9" s="19"/>
      <c r="N9" s="19" t="n">
        <v>0.34446490155031</v>
      </c>
      <c r="O9" s="19" t="n">
        <v>0.348044826847564</v>
      </c>
      <c r="P9" s="19" t="n">
        <v>0.381940345670854</v>
      </c>
      <c r="Q9" s="19" t="n">
        <v>0.293314260515118</v>
      </c>
      <c r="R9" s="19"/>
      <c r="S9" s="19" t="n">
        <v>0.362631874051143</v>
      </c>
      <c r="T9" s="19" t="n">
        <v>0.305806067964015</v>
      </c>
      <c r="U9" s="19" t="n">
        <v>0.365313373905466</v>
      </c>
      <c r="V9" s="19" t="n">
        <v>0.284104535901737</v>
      </c>
      <c r="W9" s="19" t="n">
        <v>0.397538902070196</v>
      </c>
      <c r="X9" s="19" t="n">
        <v>0.424969320328814</v>
      </c>
      <c r="Y9" s="19" t="n">
        <v>0.299050748769512</v>
      </c>
      <c r="Z9" s="19" t="n">
        <v>0.373656622027728</v>
      </c>
      <c r="AA9" s="19" t="n">
        <v>0.309361941322344</v>
      </c>
      <c r="AB9" s="19" t="n">
        <v>0.35110318549035</v>
      </c>
      <c r="AC9" s="19" t="n">
        <v>0.273916232935499</v>
      </c>
      <c r="AD9" s="19" t="n">
        <v>0.350617194621583</v>
      </c>
      <c r="AE9" s="19"/>
      <c r="AF9" s="19" t="n">
        <v>0.307362939390757</v>
      </c>
      <c r="AG9" s="19" t="n">
        <v>0.316944766826029</v>
      </c>
      <c r="AH9" s="19" t="n">
        <v>0.370664526076307</v>
      </c>
      <c r="AI9" s="19" t="n">
        <v>0.365859918569518</v>
      </c>
      <c r="AJ9" s="19" t="n">
        <v>0.593819569693995</v>
      </c>
      <c r="AK9" s="19"/>
      <c r="AL9" s="19" t="n">
        <v>0.29096557234063</v>
      </c>
      <c r="AM9" s="19" t="n">
        <v>0.348489817523094</v>
      </c>
      <c r="AN9" s="19" t="n">
        <v>0</v>
      </c>
      <c r="AO9" s="19" t="n">
        <v>0.361018415679587</v>
      </c>
      <c r="AP9" s="19" t="n">
        <v>0.362378781863657</v>
      </c>
      <c r="AQ9" s="19" t="n">
        <v>0.419162107458007</v>
      </c>
      <c r="AR9" s="19" t="n">
        <v>0.305232885106521</v>
      </c>
      <c r="AS9" s="19"/>
      <c r="AT9" s="19" t="n">
        <v>0.389921738978134</v>
      </c>
      <c r="AU9" s="19" t="n">
        <v>0.310658160447424</v>
      </c>
      <c r="AV9" s="19"/>
      <c r="AW9" s="19" t="n">
        <v>0.356192930751987</v>
      </c>
      <c r="AX9" s="19" t="n">
        <v>0.34335994782599</v>
      </c>
    </row>
    <row r="10">
      <c r="B10" s="20" t="s">
        <v>189</v>
      </c>
      <c r="C10" s="19" t="n">
        <v>0.332995421577711</v>
      </c>
      <c r="D10" s="19" t="n">
        <v>0.311837349715601</v>
      </c>
      <c r="E10" s="19" t="n">
        <v>0.354984421470247</v>
      </c>
      <c r="F10" s="19"/>
      <c r="G10" s="19" t="n">
        <v>0.495173717060717</v>
      </c>
      <c r="H10" s="19" t="n">
        <v>0.423157301632462</v>
      </c>
      <c r="I10" s="19" t="n">
        <v>0.344382045331341</v>
      </c>
      <c r="J10" s="19" t="n">
        <v>0.352454067389616</v>
      </c>
      <c r="K10" s="19" t="n">
        <v>0.226289842825937</v>
      </c>
      <c r="L10" s="19" t="n">
        <v>0.197767573903125</v>
      </c>
      <c r="M10" s="19"/>
      <c r="N10" s="19" t="n">
        <v>0.354847256390358</v>
      </c>
      <c r="O10" s="19" t="n">
        <v>0.355843212774982</v>
      </c>
      <c r="P10" s="19" t="n">
        <v>0.327995426646142</v>
      </c>
      <c r="Q10" s="19" t="n">
        <v>0.288916509757428</v>
      </c>
      <c r="R10" s="19"/>
      <c r="S10" s="19" t="n">
        <v>0.412580325200502</v>
      </c>
      <c r="T10" s="19" t="n">
        <v>0.251655081222683</v>
      </c>
      <c r="U10" s="19" t="n">
        <v>0.376802289855305</v>
      </c>
      <c r="V10" s="19" t="n">
        <v>0.386899380885565</v>
      </c>
      <c r="W10" s="19" t="n">
        <v>0.330441368755036</v>
      </c>
      <c r="X10" s="19" t="n">
        <v>0.365120398829227</v>
      </c>
      <c r="Y10" s="19" t="n">
        <v>0.210771037266798</v>
      </c>
      <c r="Z10" s="19" t="n">
        <v>0.341997637325002</v>
      </c>
      <c r="AA10" s="19" t="n">
        <v>0.350821571756214</v>
      </c>
      <c r="AB10" s="19" t="n">
        <v>0.343843651791983</v>
      </c>
      <c r="AC10" s="19" t="n">
        <v>0.25978012903337</v>
      </c>
      <c r="AD10" s="19" t="n">
        <v>0.282124463560572</v>
      </c>
      <c r="AE10" s="19"/>
      <c r="AF10" s="19" t="n">
        <v>0.288179483055779</v>
      </c>
      <c r="AG10" s="19" t="n">
        <v>0.333236331411501</v>
      </c>
      <c r="AH10" s="19" t="n">
        <v>0.420592186268012</v>
      </c>
      <c r="AI10" s="19" t="n">
        <v>0.298806569169644</v>
      </c>
      <c r="AJ10" s="19" t="n">
        <v>0.301391724756528</v>
      </c>
      <c r="AK10" s="19"/>
      <c r="AL10" s="19" t="n">
        <v>0.236052581139257</v>
      </c>
      <c r="AM10" s="19" t="n">
        <v>0.378172398312913</v>
      </c>
      <c r="AN10" s="19" t="n">
        <v>0</v>
      </c>
      <c r="AO10" s="19" t="n">
        <v>0.2967698440781</v>
      </c>
      <c r="AP10" s="19" t="n">
        <v>0.318317810439697</v>
      </c>
      <c r="AQ10" s="19" t="n">
        <v>0.418153070353198</v>
      </c>
      <c r="AR10" s="19" t="n">
        <v>0.635651865814574</v>
      </c>
      <c r="AS10" s="19"/>
      <c r="AT10" s="19" t="n">
        <v>0.332999904280538</v>
      </c>
      <c r="AU10" s="19" t="n">
        <v>0.332992765549099</v>
      </c>
      <c r="AV10" s="19"/>
      <c r="AW10" s="19" t="n">
        <v>0.378184953390036</v>
      </c>
      <c r="AX10" s="19" t="n">
        <v>0.285713406795364</v>
      </c>
    </row>
    <row r="11">
      <c r="B11" s="20" t="s">
        <v>190</v>
      </c>
      <c r="C11" s="19" t="n">
        <v>0.329569693482044</v>
      </c>
      <c r="D11" s="19" t="n">
        <v>0.344496006824623</v>
      </c>
      <c r="E11" s="19" t="n">
        <v>0.314376138171278</v>
      </c>
      <c r="F11" s="19"/>
      <c r="G11" s="19" t="n">
        <v>0.309370384845135</v>
      </c>
      <c r="H11" s="19" t="n">
        <v>0.367637473193862</v>
      </c>
      <c r="I11" s="19" t="n">
        <v>0.283178063329435</v>
      </c>
      <c r="J11" s="19" t="n">
        <v>0.334796960710294</v>
      </c>
      <c r="K11" s="19" t="n">
        <v>0.377842528160514</v>
      </c>
      <c r="L11" s="19" t="n">
        <v>0.312873795000245</v>
      </c>
      <c r="M11" s="19"/>
      <c r="N11" s="19" t="n">
        <v>0.436646171750414</v>
      </c>
      <c r="O11" s="19" t="n">
        <v>0.384204379006872</v>
      </c>
      <c r="P11" s="19" t="n">
        <v>0.25638858838339</v>
      </c>
      <c r="Q11" s="19" t="n">
        <v>0.224014537816283</v>
      </c>
      <c r="R11" s="19"/>
      <c r="S11" s="19" t="n">
        <v>0.420281131964197</v>
      </c>
      <c r="T11" s="19" t="n">
        <v>0.344841500645991</v>
      </c>
      <c r="U11" s="19" t="n">
        <v>0.297997870304995</v>
      </c>
      <c r="V11" s="19" t="n">
        <v>0.30405521539574</v>
      </c>
      <c r="W11" s="19" t="n">
        <v>0.304203648514031</v>
      </c>
      <c r="X11" s="19" t="n">
        <v>0.298545595009518</v>
      </c>
      <c r="Y11" s="19" t="n">
        <v>0.331907402379338</v>
      </c>
      <c r="Z11" s="19" t="n">
        <v>0.2964869743057</v>
      </c>
      <c r="AA11" s="19" t="n">
        <v>0.296873620214356</v>
      </c>
      <c r="AB11" s="19" t="n">
        <v>0.323552678980865</v>
      </c>
      <c r="AC11" s="19" t="n">
        <v>0.311150331833899</v>
      </c>
      <c r="AD11" s="19" t="n">
        <v>0.361823476527519</v>
      </c>
      <c r="AE11" s="19"/>
      <c r="AF11" s="19" t="n">
        <v>0.203402184497961</v>
      </c>
      <c r="AG11" s="19" t="n">
        <v>0.302549843477328</v>
      </c>
      <c r="AH11" s="19" t="n">
        <v>0.453997599813837</v>
      </c>
      <c r="AI11" s="19" t="n">
        <v>0.385253603354192</v>
      </c>
      <c r="AJ11" s="19" t="n">
        <v>0.360126775007177</v>
      </c>
      <c r="AK11" s="19"/>
      <c r="AL11" s="19" t="n">
        <v>0.335096990887094</v>
      </c>
      <c r="AM11" s="19" t="n">
        <v>0.372273884063159</v>
      </c>
      <c r="AN11" s="19" t="n">
        <v>0</v>
      </c>
      <c r="AO11" s="19" t="n">
        <v>0.221779561839503</v>
      </c>
      <c r="AP11" s="19" t="n">
        <v>0.273197919411013</v>
      </c>
      <c r="AQ11" s="19" t="n">
        <v>0.337247242803659</v>
      </c>
      <c r="AR11" s="19" t="n">
        <v>0.359622389828815</v>
      </c>
      <c r="AS11" s="19"/>
      <c r="AT11" s="19" t="n">
        <v>0.432386389685792</v>
      </c>
      <c r="AU11" s="19" t="n">
        <v>0.268650177407243</v>
      </c>
      <c r="AV11" s="19"/>
      <c r="AW11" s="19" t="n">
        <v>0.280114540302482</v>
      </c>
      <c r="AX11" s="19" t="n">
        <v>0.415751797115984</v>
      </c>
    </row>
    <row r="12">
      <c r="B12" s="20" t="s">
        <v>191</v>
      </c>
      <c r="C12" s="19" t="n">
        <v>0.248040520428353</v>
      </c>
      <c r="D12" s="19" t="n">
        <v>0.275840799934242</v>
      </c>
      <c r="E12" s="19" t="n">
        <v>0.221830770952525</v>
      </c>
      <c r="F12" s="19"/>
      <c r="G12" s="19" t="n">
        <v>0.260217120705915</v>
      </c>
      <c r="H12" s="19" t="n">
        <v>0.340182823685484</v>
      </c>
      <c r="I12" s="19" t="n">
        <v>0.245464107070048</v>
      </c>
      <c r="J12" s="19" t="n">
        <v>0.198433078048495</v>
      </c>
      <c r="K12" s="19" t="n">
        <v>0.243642462532589</v>
      </c>
      <c r="L12" s="19" t="n">
        <v>0.210312990268523</v>
      </c>
      <c r="M12" s="19"/>
      <c r="N12" s="19" t="n">
        <v>0.37393623003851</v>
      </c>
      <c r="O12" s="19" t="n">
        <v>0.229916602532159</v>
      </c>
      <c r="P12" s="19" t="n">
        <v>0.19760124353165</v>
      </c>
      <c r="Q12" s="19" t="n">
        <v>0.177218448574607</v>
      </c>
      <c r="R12" s="19"/>
      <c r="S12" s="19" t="n">
        <v>0.301433637775526</v>
      </c>
      <c r="T12" s="19" t="n">
        <v>0.219714695000557</v>
      </c>
      <c r="U12" s="19" t="n">
        <v>0.314669055690823</v>
      </c>
      <c r="V12" s="19" t="n">
        <v>0.197760187696629</v>
      </c>
      <c r="W12" s="19" t="n">
        <v>0.240237424882322</v>
      </c>
      <c r="X12" s="19" t="n">
        <v>0.252867281113618</v>
      </c>
      <c r="Y12" s="19" t="n">
        <v>0.255617295970118</v>
      </c>
      <c r="Z12" s="19" t="n">
        <v>0.215042536316303</v>
      </c>
      <c r="AA12" s="19" t="n">
        <v>0.264873494474501</v>
      </c>
      <c r="AB12" s="19" t="n">
        <v>0.222958919183068</v>
      </c>
      <c r="AC12" s="19" t="n">
        <v>0.174450139634792</v>
      </c>
      <c r="AD12" s="19" t="n">
        <v>0.257697871319974</v>
      </c>
      <c r="AE12" s="19"/>
      <c r="AF12" s="19" t="n">
        <v>0.148397980469098</v>
      </c>
      <c r="AG12" s="19" t="n">
        <v>0.228445841643856</v>
      </c>
      <c r="AH12" s="19" t="n">
        <v>0.266672057658669</v>
      </c>
      <c r="AI12" s="19" t="n">
        <v>0.427051064307594</v>
      </c>
      <c r="AJ12" s="19" t="n">
        <v>0.439792348532921</v>
      </c>
      <c r="AK12" s="19"/>
      <c r="AL12" s="19" t="n">
        <v>0.277183568079342</v>
      </c>
      <c r="AM12" s="19" t="n">
        <v>0.263705745299543</v>
      </c>
      <c r="AN12" s="19" t="n">
        <v>0</v>
      </c>
      <c r="AO12" s="19" t="n">
        <v>0.0849796946567059</v>
      </c>
      <c r="AP12" s="19" t="n">
        <v>0.242893587689027</v>
      </c>
      <c r="AQ12" s="19" t="n">
        <v>0.255789009020537</v>
      </c>
      <c r="AR12" s="19" t="n">
        <v>0.218672944092188</v>
      </c>
      <c r="AS12" s="19"/>
      <c r="AT12" s="19" t="n">
        <v>0.418552751536073</v>
      </c>
      <c r="AU12" s="19" t="n">
        <v>0.147010989355575</v>
      </c>
      <c r="AV12" s="19"/>
      <c r="AW12" s="19" t="n">
        <v>0.154219134785582</v>
      </c>
      <c r="AX12" s="19" t="n">
        <v>0.405966640640358</v>
      </c>
    </row>
    <row r="13">
      <c r="B13" s="20" t="s">
        <v>192</v>
      </c>
      <c r="C13" s="19" t="n">
        <v>0.212201003228521</v>
      </c>
      <c r="D13" s="19" t="n">
        <v>0.190618767943312</v>
      </c>
      <c r="E13" s="19" t="n">
        <v>0.234132096779433</v>
      </c>
      <c r="F13" s="19"/>
      <c r="G13" s="19" t="n">
        <v>0.0549028256492261</v>
      </c>
      <c r="H13" s="19" t="n">
        <v>0.134795932245198</v>
      </c>
      <c r="I13" s="19" t="n">
        <v>0.200239850959266</v>
      </c>
      <c r="J13" s="19" t="n">
        <v>0.214959275008614</v>
      </c>
      <c r="K13" s="19" t="n">
        <v>0.290337523140162</v>
      </c>
      <c r="L13" s="19" t="n">
        <v>0.335330650779919</v>
      </c>
      <c r="M13" s="19"/>
      <c r="N13" s="19" t="n">
        <v>0.135338458794535</v>
      </c>
      <c r="O13" s="19" t="n">
        <v>0.214557225247342</v>
      </c>
      <c r="P13" s="19" t="n">
        <v>0.213560549610586</v>
      </c>
      <c r="Q13" s="19" t="n">
        <v>0.289036832070913</v>
      </c>
      <c r="R13" s="19"/>
      <c r="S13" s="19" t="n">
        <v>0.122430602293371</v>
      </c>
      <c r="T13" s="19" t="n">
        <v>0.280867953242978</v>
      </c>
      <c r="U13" s="19" t="n">
        <v>0.142450831800824</v>
      </c>
      <c r="V13" s="19" t="n">
        <v>0.23499471467549</v>
      </c>
      <c r="W13" s="19" t="n">
        <v>0.185658604487491</v>
      </c>
      <c r="X13" s="19" t="n">
        <v>0.143337491427004</v>
      </c>
      <c r="Y13" s="19" t="n">
        <v>0.246170358227178</v>
      </c>
      <c r="Z13" s="19" t="n">
        <v>0.155652634074107</v>
      </c>
      <c r="AA13" s="19" t="n">
        <v>0.253067777240925</v>
      </c>
      <c r="AB13" s="19" t="n">
        <v>0.273039728689001</v>
      </c>
      <c r="AC13" s="19" t="n">
        <v>0.315207657925559</v>
      </c>
      <c r="AD13" s="19" t="n">
        <v>0.201228971700879</v>
      </c>
      <c r="AE13" s="19"/>
      <c r="AF13" s="19" t="n">
        <v>0.332098076106794</v>
      </c>
      <c r="AG13" s="19" t="n">
        <v>0.193006235008597</v>
      </c>
      <c r="AH13" s="19" t="n">
        <v>0.137797673572324</v>
      </c>
      <c r="AI13" s="19" t="n">
        <v>0.13277426364671</v>
      </c>
      <c r="AJ13" s="19" t="n">
        <v>0.0643938637193831</v>
      </c>
      <c r="AK13" s="19"/>
      <c r="AL13" s="19" t="n">
        <v>0.26281548410942</v>
      </c>
      <c r="AM13" s="19" t="n">
        <v>0.149153530772507</v>
      </c>
      <c r="AN13" s="19" t="n">
        <v>0</v>
      </c>
      <c r="AO13" s="19" t="n">
        <v>0.22669589428436</v>
      </c>
      <c r="AP13" s="19" t="n">
        <v>0.292009513173748</v>
      </c>
      <c r="AQ13" s="19" t="n">
        <v>0.148562068084133</v>
      </c>
      <c r="AR13" s="19" t="n">
        <v>0.198130769351142</v>
      </c>
      <c r="AS13" s="19"/>
      <c r="AT13" s="19" t="n">
        <v>0.0735138179859883</v>
      </c>
      <c r="AU13" s="19" t="n">
        <v>0.294374001610114</v>
      </c>
      <c r="AV13" s="19"/>
      <c r="AW13" s="19" t="n">
        <v>0.253547331400432</v>
      </c>
      <c r="AX13" s="19" t="n">
        <v>0.118279429112825</v>
      </c>
    </row>
    <row r="14">
      <c r="B14" s="20" t="s">
        <v>193</v>
      </c>
      <c r="C14" s="19" t="n">
        <v>0.144521957486072</v>
      </c>
      <c r="D14" s="19" t="n">
        <v>0.162081568009588</v>
      </c>
      <c r="E14" s="19" t="n">
        <v>0.126029838609042</v>
      </c>
      <c r="F14" s="19"/>
      <c r="G14" s="19" t="n">
        <v>0.325278316753263</v>
      </c>
      <c r="H14" s="19" t="n">
        <v>0.261101569452369</v>
      </c>
      <c r="I14" s="19" t="n">
        <v>0.148981287816495</v>
      </c>
      <c r="J14" s="19" t="n">
        <v>0.099866450101735</v>
      </c>
      <c r="K14" s="19" t="n">
        <v>0.0650242230979209</v>
      </c>
      <c r="L14" s="19" t="n">
        <v>0.0149836634346851</v>
      </c>
      <c r="M14" s="19"/>
      <c r="N14" s="19" t="n">
        <v>0.143312300188947</v>
      </c>
      <c r="O14" s="19" t="n">
        <v>0.137216665215425</v>
      </c>
      <c r="P14" s="19" t="n">
        <v>0.146869825223078</v>
      </c>
      <c r="Q14" s="19" t="n">
        <v>0.15250986646382</v>
      </c>
      <c r="R14" s="19"/>
      <c r="S14" s="19" t="n">
        <v>0.212718347024034</v>
      </c>
      <c r="T14" s="19" t="n">
        <v>0.104798228926571</v>
      </c>
      <c r="U14" s="19" t="n">
        <v>0.1227192442967</v>
      </c>
      <c r="V14" s="19" t="n">
        <v>0.128316526365291</v>
      </c>
      <c r="W14" s="19" t="n">
        <v>0.207666126421907</v>
      </c>
      <c r="X14" s="19" t="n">
        <v>0.113079285059273</v>
      </c>
      <c r="Y14" s="19" t="n">
        <v>0.150435374154342</v>
      </c>
      <c r="Z14" s="19" t="n">
        <v>0.107612120035285</v>
      </c>
      <c r="AA14" s="19" t="n">
        <v>0.119106757483719</v>
      </c>
      <c r="AB14" s="19" t="n">
        <v>0.1943349566896</v>
      </c>
      <c r="AC14" s="19" t="n">
        <v>0.0915985891160477</v>
      </c>
      <c r="AD14" s="19" t="n">
        <v>0.11629881062214</v>
      </c>
      <c r="AE14" s="19"/>
      <c r="AF14" s="19" t="n">
        <v>0.0747973821137902</v>
      </c>
      <c r="AG14" s="19" t="n">
        <v>0.164937764687224</v>
      </c>
      <c r="AH14" s="19" t="n">
        <v>0.164729644951745</v>
      </c>
      <c r="AI14" s="19" t="n">
        <v>0.209738507058947</v>
      </c>
      <c r="AJ14" s="19" t="n">
        <v>0.223131073076417</v>
      </c>
      <c r="AK14" s="19"/>
      <c r="AL14" s="19" t="n">
        <v>0.0961950615312232</v>
      </c>
      <c r="AM14" s="19" t="n">
        <v>0.102431181325602</v>
      </c>
      <c r="AN14" s="19" t="n">
        <v>0</v>
      </c>
      <c r="AO14" s="19" t="n">
        <v>0.220479936752126</v>
      </c>
      <c r="AP14" s="19" t="n">
        <v>0.163986244320297</v>
      </c>
      <c r="AQ14" s="19" t="n">
        <v>0.226687119566255</v>
      </c>
      <c r="AR14" s="19" t="n">
        <v>0.23966514532751</v>
      </c>
      <c r="AS14" s="19"/>
      <c r="AT14" s="19" t="n">
        <v>0.194695365748562</v>
      </c>
      <c r="AU14" s="19" t="n">
        <v>0.114793908793306</v>
      </c>
      <c r="AV14" s="19"/>
      <c r="AW14" s="19" t="n">
        <v>0.151191259743602</v>
      </c>
      <c r="AX14" s="19" t="n">
        <v>0.149430199799317</v>
      </c>
    </row>
    <row r="15">
      <c r="B15" s="20" t="s">
        <v>194</v>
      </c>
      <c r="C15" s="19" t="n">
        <v>0.142058228781575</v>
      </c>
      <c r="D15" s="19" t="n">
        <v>0.173292375556426</v>
      </c>
      <c r="E15" s="19" t="n">
        <v>0.112076546043488</v>
      </c>
      <c r="F15" s="19"/>
      <c r="G15" s="19" t="n">
        <v>0.0993283059727916</v>
      </c>
      <c r="H15" s="19" t="n">
        <v>0.178979173194032</v>
      </c>
      <c r="I15" s="19" t="n">
        <v>0.132956169042365</v>
      </c>
      <c r="J15" s="19" t="n">
        <v>0.0985893911455737</v>
      </c>
      <c r="K15" s="19" t="n">
        <v>0.162235748205175</v>
      </c>
      <c r="L15" s="19" t="n">
        <v>0.169816607600444</v>
      </c>
      <c r="M15" s="19"/>
      <c r="N15" s="19" t="n">
        <v>0.194494646009824</v>
      </c>
      <c r="O15" s="19" t="n">
        <v>0.162308999874993</v>
      </c>
      <c r="P15" s="19" t="n">
        <v>0.11273062552867</v>
      </c>
      <c r="Q15" s="19" t="n">
        <v>0.0912642815691335</v>
      </c>
      <c r="R15" s="19"/>
      <c r="S15" s="19" t="n">
        <v>0.193809287739455</v>
      </c>
      <c r="T15" s="19" t="n">
        <v>0.178856806593375</v>
      </c>
      <c r="U15" s="19" t="n">
        <v>0.146567405655762</v>
      </c>
      <c r="V15" s="19" t="n">
        <v>0.122829977674297</v>
      </c>
      <c r="W15" s="19" t="n">
        <v>0.205356887379865</v>
      </c>
      <c r="X15" s="19" t="n">
        <v>0.121158822909076</v>
      </c>
      <c r="Y15" s="19" t="n">
        <v>0.0939754032405102</v>
      </c>
      <c r="Z15" s="19" t="n">
        <v>0.138686750304484</v>
      </c>
      <c r="AA15" s="19" t="n">
        <v>0.110211094859689</v>
      </c>
      <c r="AB15" s="19" t="n">
        <v>0.118925973639253</v>
      </c>
      <c r="AC15" s="19" t="n">
        <v>0.121361735627433</v>
      </c>
      <c r="AD15" s="19" t="n">
        <v>0.05484567494375</v>
      </c>
      <c r="AE15" s="19"/>
      <c r="AF15" s="19" t="n">
        <v>0.0796907472698955</v>
      </c>
      <c r="AG15" s="19" t="n">
        <v>0.123377058446072</v>
      </c>
      <c r="AH15" s="19" t="n">
        <v>0.17477515219184</v>
      </c>
      <c r="AI15" s="19" t="n">
        <v>0.158535190485667</v>
      </c>
      <c r="AJ15" s="19" t="n">
        <v>0.441333583776372</v>
      </c>
      <c r="AK15" s="19"/>
      <c r="AL15" s="19" t="n">
        <v>0.170222973616765</v>
      </c>
      <c r="AM15" s="19" t="n">
        <v>0.143471230340644</v>
      </c>
      <c r="AN15" s="19" t="n">
        <v>0</v>
      </c>
      <c r="AO15" s="19" t="n">
        <v>0.101870423697582</v>
      </c>
      <c r="AP15" s="19" t="n">
        <v>0.0563817030954771</v>
      </c>
      <c r="AQ15" s="19" t="n">
        <v>0.152954254313465</v>
      </c>
      <c r="AR15" s="19" t="n">
        <v>0.0873445471618228</v>
      </c>
      <c r="AS15" s="19"/>
      <c r="AT15" s="19" t="n">
        <v>0.2482991151832</v>
      </c>
      <c r="AU15" s="19" t="n">
        <v>0.0791098592471236</v>
      </c>
      <c r="AV15" s="19"/>
      <c r="AW15" s="19" t="n">
        <v>0.0905690229619948</v>
      </c>
      <c r="AX15" s="19" t="n">
        <v>0.241360620982354</v>
      </c>
    </row>
    <row r="16">
      <c r="B16" s="20" t="s">
        <v>195</v>
      </c>
      <c r="C16" s="19" t="n">
        <v>0.0915633634927736</v>
      </c>
      <c r="D16" s="19" t="n">
        <v>0.106506071670927</v>
      </c>
      <c r="E16" s="19" t="n">
        <v>0.0773121863922231</v>
      </c>
      <c r="F16" s="19"/>
      <c r="G16" s="19" t="n">
        <v>0.136280169793411</v>
      </c>
      <c r="H16" s="19" t="n">
        <v>0.189721204358398</v>
      </c>
      <c r="I16" s="19" t="n">
        <v>0.0884282984641656</v>
      </c>
      <c r="J16" s="19" t="n">
        <v>0.0663992903946896</v>
      </c>
      <c r="K16" s="19" t="n">
        <v>0.0544380705496443</v>
      </c>
      <c r="L16" s="19" t="n">
        <v>0.0297101933302743</v>
      </c>
      <c r="M16" s="19"/>
      <c r="N16" s="19" t="n">
        <v>0.134223555683467</v>
      </c>
      <c r="O16" s="19" t="n">
        <v>0.063255966689996</v>
      </c>
      <c r="P16" s="19" t="n">
        <v>0.0915623010898886</v>
      </c>
      <c r="Q16" s="19" t="n">
        <v>0.0756757734391789</v>
      </c>
      <c r="R16" s="19"/>
      <c r="S16" s="19" t="n">
        <v>0.163699131882964</v>
      </c>
      <c r="T16" s="19" t="n">
        <v>0.084709177548633</v>
      </c>
      <c r="U16" s="19" t="n">
        <v>0.102820391069475</v>
      </c>
      <c r="V16" s="19" t="n">
        <v>0.067361143728617</v>
      </c>
      <c r="W16" s="19" t="n">
        <v>0.123271554559441</v>
      </c>
      <c r="X16" s="19" t="n">
        <v>0.0576262705805135</v>
      </c>
      <c r="Y16" s="19" t="n">
        <v>0</v>
      </c>
      <c r="Z16" s="19" t="n">
        <v>0.164748312580202</v>
      </c>
      <c r="AA16" s="19" t="n">
        <v>0.113613595052533</v>
      </c>
      <c r="AB16" s="19" t="n">
        <v>0.0744287833110045</v>
      </c>
      <c r="AC16" s="19" t="n">
        <v>0.0588391172177027</v>
      </c>
      <c r="AD16" s="19" t="n">
        <v>0.028480654154984</v>
      </c>
      <c r="AE16" s="19"/>
      <c r="AF16" s="19" t="n">
        <v>0.055592454860066</v>
      </c>
      <c r="AG16" s="19" t="n">
        <v>0.0591691665735007</v>
      </c>
      <c r="AH16" s="19" t="n">
        <v>0.113557418208257</v>
      </c>
      <c r="AI16" s="19" t="n">
        <v>0.194533400458687</v>
      </c>
      <c r="AJ16" s="19" t="n">
        <v>0.221366334195822</v>
      </c>
      <c r="AK16" s="19"/>
      <c r="AL16" s="19" t="n">
        <v>0.0697688007745577</v>
      </c>
      <c r="AM16" s="19" t="n">
        <v>0.114481779050296</v>
      </c>
      <c r="AN16" s="19" t="n">
        <v>0</v>
      </c>
      <c r="AO16" s="19" t="n">
        <v>0.0759204589546912</v>
      </c>
      <c r="AP16" s="19" t="n">
        <v>0.10126737653569</v>
      </c>
      <c r="AQ16" s="19" t="n">
        <v>0.120761151734955</v>
      </c>
      <c r="AR16" s="19" t="n">
        <v>0.0404736932811939</v>
      </c>
      <c r="AS16" s="19"/>
      <c r="AT16" s="19" t="n">
        <v>0.17167810037688</v>
      </c>
      <c r="AU16" s="19" t="n">
        <v>0.0440948960002157</v>
      </c>
      <c r="AV16" s="19"/>
      <c r="AW16" s="19" t="n">
        <v>0.0719635823229768</v>
      </c>
      <c r="AX16" s="19" t="n">
        <v>0.135767454414221</v>
      </c>
    </row>
    <row r="17">
      <c r="B17" s="20" t="s">
        <v>196</v>
      </c>
      <c r="C17" s="19" t="n">
        <v>0.0868083628058003</v>
      </c>
      <c r="D17" s="19" t="n">
        <v>0.0977958369242514</v>
      </c>
      <c r="E17" s="19" t="n">
        <v>0.0764055965051075</v>
      </c>
      <c r="F17" s="19"/>
      <c r="G17" s="19" t="n">
        <v>0.120614571825918</v>
      </c>
      <c r="H17" s="19" t="n">
        <v>0.184679995815456</v>
      </c>
      <c r="I17" s="19" t="n">
        <v>0.105768931019981</v>
      </c>
      <c r="J17" s="19" t="n">
        <v>0.0826346182937236</v>
      </c>
      <c r="K17" s="19" t="n">
        <v>0.0387921226467551</v>
      </c>
      <c r="L17" s="19" t="n">
        <v>0.00473964360134354</v>
      </c>
      <c r="M17" s="19"/>
      <c r="N17" s="19" t="n">
        <v>0.123805943520861</v>
      </c>
      <c r="O17" s="19" t="n">
        <v>0.0714299980677764</v>
      </c>
      <c r="P17" s="19" t="n">
        <v>0.0851478328899428</v>
      </c>
      <c r="Q17" s="19" t="n">
        <v>0.0650089298220046</v>
      </c>
      <c r="R17" s="19"/>
      <c r="S17" s="19" t="n">
        <v>0.166345042160337</v>
      </c>
      <c r="T17" s="19" t="n">
        <v>0.0814075207232229</v>
      </c>
      <c r="U17" s="19" t="n">
        <v>0.0585541873989173</v>
      </c>
      <c r="V17" s="19" t="n">
        <v>0.0841552367096767</v>
      </c>
      <c r="W17" s="19" t="n">
        <v>0.0673690225084428</v>
      </c>
      <c r="X17" s="19" t="n">
        <v>0.0772013934045637</v>
      </c>
      <c r="Y17" s="19" t="n">
        <v>0.0690165892451596</v>
      </c>
      <c r="Z17" s="19" t="n">
        <v>0.046265163824141</v>
      </c>
      <c r="AA17" s="19" t="n">
        <v>0.0476243049749182</v>
      </c>
      <c r="AB17" s="19" t="n">
        <v>0.106794446650295</v>
      </c>
      <c r="AC17" s="19" t="n">
        <v>0.0497095258486687</v>
      </c>
      <c r="AD17" s="19" t="n">
        <v>0.144931490292098</v>
      </c>
      <c r="AE17" s="19"/>
      <c r="AF17" s="19" t="n">
        <v>0.0410460436753378</v>
      </c>
      <c r="AG17" s="19" t="n">
        <v>0.0601082718588256</v>
      </c>
      <c r="AH17" s="19" t="n">
        <v>0.120534466072919</v>
      </c>
      <c r="AI17" s="19" t="n">
        <v>0.147755684762487</v>
      </c>
      <c r="AJ17" s="19" t="n">
        <v>0.223131073076417</v>
      </c>
      <c r="AK17" s="19"/>
      <c r="AL17" s="19" t="n">
        <v>0.0661185697719478</v>
      </c>
      <c r="AM17" s="19" t="n">
        <v>0.0961728155162965</v>
      </c>
      <c r="AN17" s="19" t="n">
        <v>0</v>
      </c>
      <c r="AO17" s="19" t="n">
        <v>0.0794913108115335</v>
      </c>
      <c r="AP17" s="19" t="n">
        <v>0.0855704295116747</v>
      </c>
      <c r="AQ17" s="19" t="n">
        <v>0.1264816603405</v>
      </c>
      <c r="AR17" s="19" t="n">
        <v>0.0576267875255959</v>
      </c>
      <c r="AS17" s="19"/>
      <c r="AT17" s="19" t="n">
        <v>0.144576477238749</v>
      </c>
      <c r="AU17" s="19" t="n">
        <v>0.0525804046458228</v>
      </c>
      <c r="AV17" s="19"/>
      <c r="AW17" s="19" t="n">
        <v>0.0759779715728153</v>
      </c>
      <c r="AX17" s="19" t="n">
        <v>0.113335031013261</v>
      </c>
    </row>
    <row r="18">
      <c r="B18" s="20" t="s">
        <v>197</v>
      </c>
      <c r="C18" s="19" t="n">
        <v>0.00479166874048497</v>
      </c>
      <c r="D18" s="19" t="n">
        <v>0.00772476329548141</v>
      </c>
      <c r="E18" s="19" t="n">
        <v>0.00194274265895389</v>
      </c>
      <c r="F18" s="19"/>
      <c r="G18" s="19" t="n">
        <v>0</v>
      </c>
      <c r="H18" s="19" t="n">
        <v>0</v>
      </c>
      <c r="I18" s="19" t="n">
        <v>0</v>
      </c>
      <c r="J18" s="19" t="n">
        <v>0.0121507073723206</v>
      </c>
      <c r="K18" s="19" t="n">
        <v>0.0193046744018731</v>
      </c>
      <c r="L18" s="19" t="n">
        <v>0</v>
      </c>
      <c r="M18" s="19"/>
      <c r="N18" s="19" t="n">
        <v>0.0037117549836618</v>
      </c>
      <c r="O18" s="19" t="n">
        <v>0.00345848637644005</v>
      </c>
      <c r="P18" s="19" t="n">
        <v>0.00946400285358834</v>
      </c>
      <c r="Q18" s="19" t="n">
        <v>0.00328206231931012</v>
      </c>
      <c r="R18" s="19"/>
      <c r="S18" s="19" t="n">
        <v>0.00643281782654515</v>
      </c>
      <c r="T18" s="19" t="n">
        <v>0.00842356754581693</v>
      </c>
      <c r="U18" s="19" t="n">
        <v>0</v>
      </c>
      <c r="V18" s="19" t="n">
        <v>0.0108606601214664</v>
      </c>
      <c r="W18" s="19" t="n">
        <v>0</v>
      </c>
      <c r="X18" s="19" t="n">
        <v>0</v>
      </c>
      <c r="Y18" s="19" t="n">
        <v>0</v>
      </c>
      <c r="Z18" s="19" t="n">
        <v>0.0206987109302722</v>
      </c>
      <c r="AA18" s="19" t="n">
        <v>0.00909870655434796</v>
      </c>
      <c r="AB18" s="19" t="n">
        <v>0</v>
      </c>
      <c r="AC18" s="19" t="n">
        <v>0</v>
      </c>
      <c r="AD18" s="19" t="n">
        <v>0</v>
      </c>
      <c r="AE18" s="19"/>
      <c r="AF18" s="19" t="n">
        <v>0.00449635873672067</v>
      </c>
      <c r="AG18" s="19" t="n">
        <v>0</v>
      </c>
      <c r="AH18" s="19" t="n">
        <v>0.00697094345423833</v>
      </c>
      <c r="AI18" s="19" t="n">
        <v>0.00701318285868816</v>
      </c>
      <c r="AJ18" s="19" t="n">
        <v>0</v>
      </c>
      <c r="AK18" s="19"/>
      <c r="AL18" s="19" t="n">
        <v>0.00277021507001828</v>
      </c>
      <c r="AM18" s="19" t="n">
        <v>0.0042316280912705</v>
      </c>
      <c r="AN18" s="19" t="n">
        <v>0</v>
      </c>
      <c r="AO18" s="19" t="n">
        <v>0</v>
      </c>
      <c r="AP18" s="19" t="n">
        <v>0</v>
      </c>
      <c r="AQ18" s="19" t="n">
        <v>0.014559260960625</v>
      </c>
      <c r="AR18" s="19" t="n">
        <v>0</v>
      </c>
      <c r="AS18" s="19"/>
      <c r="AT18" s="19" t="n">
        <v>0.00532411324604689</v>
      </c>
      <c r="AU18" s="19" t="n">
        <v>0.00447619214171115</v>
      </c>
      <c r="AV18" s="19"/>
      <c r="AW18" s="19" t="n">
        <v>0.00318331259963752</v>
      </c>
      <c r="AX18" s="19" t="n">
        <v>0.00803818513509551</v>
      </c>
    </row>
    <row r="19">
      <c r="B19" s="20" t="s">
        <v>152</v>
      </c>
      <c r="C19" s="21" t="n">
        <v>0.0133238565579229</v>
      </c>
      <c r="D19" s="21" t="n">
        <v>0.0107236940215986</v>
      </c>
      <c r="E19" s="21" t="n">
        <v>0.013895255222931</v>
      </c>
      <c r="F19" s="21"/>
      <c r="G19" s="21" t="n">
        <v>0.0073078671641599</v>
      </c>
      <c r="H19" s="21" t="n">
        <v>0.0151179478526536</v>
      </c>
      <c r="I19" s="21" t="n">
        <v>0.0159971105896662</v>
      </c>
      <c r="J19" s="21" t="n">
        <v>0.0224729228831757</v>
      </c>
      <c r="K19" s="21" t="n">
        <v>0.0081094907430841</v>
      </c>
      <c r="L19" s="21" t="n">
        <v>0.00975326797326009</v>
      </c>
      <c r="M19" s="21"/>
      <c r="N19" s="21" t="n">
        <v>0.00653569494086245</v>
      </c>
      <c r="O19" s="21" t="n">
        <v>0.011424042428795</v>
      </c>
      <c r="P19" s="21" t="n">
        <v>0.0247482543100325</v>
      </c>
      <c r="Q19" s="21" t="n">
        <v>0.012708341082048</v>
      </c>
      <c r="R19" s="21"/>
      <c r="S19" s="21" t="n">
        <v>0.0157241923735232</v>
      </c>
      <c r="T19" s="21" t="n">
        <v>0.027585980297598</v>
      </c>
      <c r="U19" s="21" t="n">
        <v>0.0228776231560285</v>
      </c>
      <c r="V19" s="21" t="n">
        <v>0.0109412122086316</v>
      </c>
      <c r="W19" s="21" t="n">
        <v>0.013213823995615</v>
      </c>
      <c r="X19" s="21" t="n">
        <v>0.0113022660944295</v>
      </c>
      <c r="Y19" s="21" t="n">
        <v>0</v>
      </c>
      <c r="Z19" s="21" t="n">
        <v>0</v>
      </c>
      <c r="AA19" s="21" t="n">
        <v>0.00950300581973581</v>
      </c>
      <c r="AB19" s="21" t="n">
        <v>0</v>
      </c>
      <c r="AC19" s="21" t="n">
        <v>0.0347858732776623</v>
      </c>
      <c r="AD19" s="21" t="n">
        <v>0</v>
      </c>
      <c r="AE19" s="21"/>
      <c r="AF19" s="21" t="n">
        <v>0.0189414056181965</v>
      </c>
      <c r="AG19" s="21" t="n">
        <v>0.0241553008430325</v>
      </c>
      <c r="AH19" s="21" t="n">
        <v>0.0034173163041695</v>
      </c>
      <c r="AI19" s="21" t="n">
        <v>0.00610277372446525</v>
      </c>
      <c r="AJ19" s="21" t="n">
        <v>0</v>
      </c>
      <c r="AK19" s="21"/>
      <c r="AL19" s="21" t="n">
        <v>0.0135420634039882</v>
      </c>
      <c r="AM19" s="21" t="n">
        <v>0.00377314530341499</v>
      </c>
      <c r="AN19" s="21" t="n">
        <v>0</v>
      </c>
      <c r="AO19" s="21" t="n">
        <v>0.0390648934344974</v>
      </c>
      <c r="AP19" s="21" t="n">
        <v>0.0132969381950811</v>
      </c>
      <c r="AQ19" s="21" t="n">
        <v>0.00441897276754644</v>
      </c>
      <c r="AR19" s="21" t="n">
        <v>0.0318201917410962</v>
      </c>
      <c r="AS19" s="21"/>
      <c r="AT19" s="21" t="n">
        <v>0.0024419942038466</v>
      </c>
      <c r="AU19" s="21" t="n">
        <v>0.0197714260002365</v>
      </c>
      <c r="AV19" s="21"/>
      <c r="AW19" s="21" t="n">
        <v>0.0149022372815199</v>
      </c>
      <c r="AX19" s="21" t="n">
        <v>0.00840092148736701</v>
      </c>
    </row>
    <row r="20">
      <c r="B20" s="18"/>
    </row>
    <row r="21">
      <c r="B21" t="s">
        <v>70</v>
      </c>
    </row>
    <row r="22">
      <c r="B22" t="s">
        <v>71</v>
      </c>
    </row>
    <row r="24">
      <c r="B24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200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486</v>
      </c>
      <c r="D7" s="11" t="n">
        <v>197</v>
      </c>
      <c r="E7" s="11" t="n">
        <v>288</v>
      </c>
      <c r="F7" s="11"/>
      <c r="G7" s="11" t="n">
        <v>61</v>
      </c>
      <c r="H7" s="11" t="n">
        <v>62</v>
      </c>
      <c r="I7" s="11" t="n">
        <v>85</v>
      </c>
      <c r="J7" s="11" t="n">
        <v>93</v>
      </c>
      <c r="K7" s="11" t="n">
        <v>73</v>
      </c>
      <c r="L7" s="11" t="n">
        <v>112</v>
      </c>
      <c r="M7" s="11"/>
      <c r="N7" s="11" t="n">
        <v>84</v>
      </c>
      <c r="O7" s="11" t="n">
        <v>122</v>
      </c>
      <c r="P7" s="11" t="n">
        <v>112</v>
      </c>
      <c r="Q7" s="11" t="n">
        <v>167</v>
      </c>
      <c r="R7" s="11"/>
      <c r="S7" s="11" t="n">
        <v>56</v>
      </c>
      <c r="T7" s="11" t="n">
        <v>48</v>
      </c>
      <c r="U7" s="11" t="n">
        <v>37</v>
      </c>
      <c r="V7" s="11" t="n">
        <v>46</v>
      </c>
      <c r="W7" s="11" t="n">
        <v>38</v>
      </c>
      <c r="X7" s="11" t="n">
        <v>49</v>
      </c>
      <c r="Y7" s="11" t="n">
        <v>39</v>
      </c>
      <c r="Z7" s="11" t="n">
        <v>22</v>
      </c>
      <c r="AA7" s="11" t="n">
        <v>49</v>
      </c>
      <c r="AB7" s="11" t="n">
        <v>52</v>
      </c>
      <c r="AC7" s="11" t="n">
        <v>29</v>
      </c>
      <c r="AD7" s="11" t="n">
        <v>21</v>
      </c>
      <c r="AE7" s="11"/>
      <c r="AF7" s="11" t="n">
        <v>168</v>
      </c>
      <c r="AG7" s="11" t="n">
        <v>104</v>
      </c>
      <c r="AH7" s="11" t="n">
        <v>107</v>
      </c>
      <c r="AI7" s="11" t="n">
        <v>35</v>
      </c>
      <c r="AJ7" s="11" t="n">
        <v>4</v>
      </c>
      <c r="AK7" s="11"/>
      <c r="AL7" s="11" t="n">
        <v>149</v>
      </c>
      <c r="AM7" s="11" t="n">
        <v>101</v>
      </c>
      <c r="AN7" s="11" t="n">
        <v>0</v>
      </c>
      <c r="AO7" s="11" t="n">
        <v>54</v>
      </c>
      <c r="AP7" s="11" t="n">
        <v>55</v>
      </c>
      <c r="AQ7" s="11" t="n">
        <v>97</v>
      </c>
      <c r="AR7" s="11" t="n">
        <v>30</v>
      </c>
      <c r="AS7" s="11"/>
      <c r="AT7" s="11" t="n">
        <v>0</v>
      </c>
      <c r="AU7" s="11" t="n">
        <v>486</v>
      </c>
      <c r="AV7" s="11"/>
      <c r="AW7" s="11" t="n">
        <v>342</v>
      </c>
      <c r="AX7" s="11" t="n">
        <v>95</v>
      </c>
    </row>
    <row r="8" ht="30" customHeight="1">
      <c r="B8" s="12" t="s">
        <v>20</v>
      </c>
      <c r="C8" s="12" t="n">
        <v>485</v>
      </c>
      <c r="D8" s="12" t="n">
        <v>199</v>
      </c>
      <c r="E8" s="12" t="n">
        <v>285</v>
      </c>
      <c r="F8" s="12"/>
      <c r="G8" s="12" t="n">
        <v>58</v>
      </c>
      <c r="H8" s="12" t="n">
        <v>73</v>
      </c>
      <c r="I8" s="12" t="n">
        <v>81</v>
      </c>
      <c r="J8" s="12" t="n">
        <v>89</v>
      </c>
      <c r="K8" s="12" t="n">
        <v>69</v>
      </c>
      <c r="L8" s="12" t="n">
        <v>115</v>
      </c>
      <c r="M8" s="12"/>
      <c r="N8" s="12" t="n">
        <v>82</v>
      </c>
      <c r="O8" s="12" t="n">
        <v>119</v>
      </c>
      <c r="P8" s="12" t="n">
        <v>116</v>
      </c>
      <c r="Q8" s="12" t="n">
        <v>168</v>
      </c>
      <c r="R8" s="12"/>
      <c r="S8" s="12" t="n">
        <v>55</v>
      </c>
      <c r="T8" s="12" t="n">
        <v>55</v>
      </c>
      <c r="U8" s="12" t="n">
        <v>36</v>
      </c>
      <c r="V8" s="12" t="n">
        <v>48</v>
      </c>
      <c r="W8" s="12" t="n">
        <v>37</v>
      </c>
      <c r="X8" s="12" t="n">
        <v>50</v>
      </c>
      <c r="Y8" s="12" t="n">
        <v>38</v>
      </c>
      <c r="Z8" s="12" t="n">
        <v>20</v>
      </c>
      <c r="AA8" s="12" t="n">
        <v>53</v>
      </c>
      <c r="AB8" s="12" t="n">
        <v>50</v>
      </c>
      <c r="AC8" s="12" t="n">
        <v>27</v>
      </c>
      <c r="AD8" s="12" t="n">
        <v>18</v>
      </c>
      <c r="AE8" s="12"/>
      <c r="AF8" s="12" t="n">
        <v>168</v>
      </c>
      <c r="AG8" s="12" t="n">
        <v>104</v>
      </c>
      <c r="AH8" s="12" t="n">
        <v>106</v>
      </c>
      <c r="AI8" s="12" t="n">
        <v>35</v>
      </c>
      <c r="AJ8" s="12" t="n">
        <v>4</v>
      </c>
      <c r="AK8" s="12"/>
      <c r="AL8" s="12" t="n">
        <v>149</v>
      </c>
      <c r="AM8" s="12" t="n">
        <v>99</v>
      </c>
      <c r="AN8" s="12" t="n">
        <v>0</v>
      </c>
      <c r="AO8" s="12" t="n">
        <v>54</v>
      </c>
      <c r="AP8" s="12" t="n">
        <v>55</v>
      </c>
      <c r="AQ8" s="12" t="n">
        <v>97</v>
      </c>
      <c r="AR8" s="12" t="n">
        <v>31</v>
      </c>
      <c r="AS8" s="12"/>
      <c r="AT8" s="12" t="n">
        <v>0</v>
      </c>
      <c r="AU8" s="12" t="n">
        <v>485</v>
      </c>
      <c r="AV8" s="12"/>
      <c r="AW8" s="12" t="n">
        <v>341</v>
      </c>
      <c r="AX8" s="12" t="n">
        <v>96</v>
      </c>
    </row>
    <row r="9">
      <c r="B9" s="20" t="s">
        <v>191</v>
      </c>
      <c r="C9" s="19" t="n">
        <v>0.324965491746155</v>
      </c>
      <c r="D9" s="19" t="n">
        <v>0.332561579607681</v>
      </c>
      <c r="E9" s="19" t="n">
        <v>0.32082358332836</v>
      </c>
      <c r="F9" s="19"/>
      <c r="G9" s="19" t="n">
        <v>0.380231977522118</v>
      </c>
      <c r="H9" s="19" t="n">
        <v>0.36778971369974</v>
      </c>
      <c r="I9" s="19" t="n">
        <v>0.347126400175548</v>
      </c>
      <c r="J9" s="19" t="n">
        <v>0.321667880372028</v>
      </c>
      <c r="K9" s="19" t="n">
        <v>0.215858173567101</v>
      </c>
      <c r="L9" s="19" t="n">
        <v>0.32194179485471</v>
      </c>
      <c r="M9" s="19"/>
      <c r="N9" s="19" t="n">
        <v>0.355701732692668</v>
      </c>
      <c r="O9" s="19" t="n">
        <v>0.361084468374874</v>
      </c>
      <c r="P9" s="19" t="n">
        <v>0.306535852201337</v>
      </c>
      <c r="Q9" s="19" t="n">
        <v>0.29902279453819</v>
      </c>
      <c r="R9" s="19"/>
      <c r="S9" s="19" t="n">
        <v>0.323666452530217</v>
      </c>
      <c r="T9" s="19" t="n">
        <v>0.286060928323226</v>
      </c>
      <c r="U9" s="19" t="n">
        <v>0.295461402678139</v>
      </c>
      <c r="V9" s="19" t="n">
        <v>0.260547550064134</v>
      </c>
      <c r="W9" s="19" t="n">
        <v>0.352359380858331</v>
      </c>
      <c r="X9" s="19" t="n">
        <v>0.366943831493889</v>
      </c>
      <c r="Y9" s="19" t="n">
        <v>0.385395360196996</v>
      </c>
      <c r="Z9" s="19" t="n">
        <v>0.272626302716603</v>
      </c>
      <c r="AA9" s="19" t="n">
        <v>0.318538267172667</v>
      </c>
      <c r="AB9" s="19" t="n">
        <v>0.311381857100612</v>
      </c>
      <c r="AC9" s="19" t="n">
        <v>0.304781996932048</v>
      </c>
      <c r="AD9" s="19" t="n">
        <v>0.52741171254239</v>
      </c>
      <c r="AE9" s="19"/>
      <c r="AF9" s="19" t="n">
        <v>0.272097422728803</v>
      </c>
      <c r="AG9" s="19" t="n">
        <v>0.349848546043914</v>
      </c>
      <c r="AH9" s="19" t="n">
        <v>0.358193490297834</v>
      </c>
      <c r="AI9" s="19" t="n">
        <v>0.39603294581219</v>
      </c>
      <c r="AJ9" s="19" t="n">
        <v>0.768223169022897</v>
      </c>
      <c r="AK9" s="19"/>
      <c r="AL9" s="19" t="n">
        <v>0.287830121890443</v>
      </c>
      <c r="AM9" s="19" t="n">
        <v>0.332888868292232</v>
      </c>
      <c r="AN9" s="19" t="n">
        <v>0</v>
      </c>
      <c r="AO9" s="19" t="n">
        <v>0.301750706284132</v>
      </c>
      <c r="AP9" s="19" t="n">
        <v>0.347865621355981</v>
      </c>
      <c r="AQ9" s="19" t="n">
        <v>0.391774502988093</v>
      </c>
      <c r="AR9" s="19" t="n">
        <v>0.269714394389269</v>
      </c>
      <c r="AS9" s="19"/>
      <c r="AT9" s="19" t="n">
        <v>0</v>
      </c>
      <c r="AU9" s="19" t="n">
        <v>0.324965491746155</v>
      </c>
      <c r="AV9" s="19"/>
      <c r="AW9" s="19" t="n">
        <v>0.310915187141093</v>
      </c>
      <c r="AX9" s="19" t="n">
        <v>0.427485110100181</v>
      </c>
    </row>
    <row r="10">
      <c r="B10" s="20" t="s">
        <v>188</v>
      </c>
      <c r="C10" s="19" t="n">
        <v>0.323659586022593</v>
      </c>
      <c r="D10" s="19" t="n">
        <v>0.301328591021764</v>
      </c>
      <c r="E10" s="19" t="n">
        <v>0.340461018258126</v>
      </c>
      <c r="F10" s="19"/>
      <c r="G10" s="19" t="n">
        <v>0.321332836699887</v>
      </c>
      <c r="H10" s="19" t="n">
        <v>0.452975715829892</v>
      </c>
      <c r="I10" s="19" t="n">
        <v>0.328480180527556</v>
      </c>
      <c r="J10" s="19" t="n">
        <v>0.304316111712362</v>
      </c>
      <c r="K10" s="19" t="n">
        <v>0.242171519529663</v>
      </c>
      <c r="L10" s="19" t="n">
        <v>0.303025760380661</v>
      </c>
      <c r="M10" s="19"/>
      <c r="N10" s="19" t="n">
        <v>0.250936603748272</v>
      </c>
      <c r="O10" s="19" t="n">
        <v>0.247231573610392</v>
      </c>
      <c r="P10" s="19" t="n">
        <v>0.364780973929813</v>
      </c>
      <c r="Q10" s="19" t="n">
        <v>0.386546601791703</v>
      </c>
      <c r="R10" s="19"/>
      <c r="S10" s="19" t="n">
        <v>0.413182199986239</v>
      </c>
      <c r="T10" s="19" t="n">
        <v>0.191564575835837</v>
      </c>
      <c r="U10" s="19" t="n">
        <v>0.307013772026667</v>
      </c>
      <c r="V10" s="19" t="n">
        <v>0.456334609610071</v>
      </c>
      <c r="W10" s="19" t="n">
        <v>0.213349175618033</v>
      </c>
      <c r="X10" s="19" t="n">
        <v>0.36083558600247</v>
      </c>
      <c r="Y10" s="19" t="n">
        <v>0.331741297325256</v>
      </c>
      <c r="Z10" s="19" t="n">
        <v>0.453283911051723</v>
      </c>
      <c r="AA10" s="19" t="n">
        <v>0.340738990520687</v>
      </c>
      <c r="AB10" s="19" t="n">
        <v>0.267634188568501</v>
      </c>
      <c r="AC10" s="19" t="n">
        <v>0.140612248270245</v>
      </c>
      <c r="AD10" s="19" t="n">
        <v>0.47857087596516</v>
      </c>
      <c r="AE10" s="19"/>
      <c r="AF10" s="19" t="n">
        <v>0.32537791667422</v>
      </c>
      <c r="AG10" s="19" t="n">
        <v>0.278679735229208</v>
      </c>
      <c r="AH10" s="19" t="n">
        <v>0.340886669360825</v>
      </c>
      <c r="AI10" s="19" t="n">
        <v>0.323777337573772</v>
      </c>
      <c r="AJ10" s="19" t="n">
        <v>0.529542836564162</v>
      </c>
      <c r="AK10" s="19"/>
      <c r="AL10" s="19" t="n">
        <v>0.296477164416785</v>
      </c>
      <c r="AM10" s="19" t="n">
        <v>0.25557356732132</v>
      </c>
      <c r="AN10" s="19" t="n">
        <v>0</v>
      </c>
      <c r="AO10" s="19" t="n">
        <v>0.352977912928378</v>
      </c>
      <c r="AP10" s="19" t="n">
        <v>0.405624447858432</v>
      </c>
      <c r="AQ10" s="19" t="n">
        <v>0.36413505281645</v>
      </c>
      <c r="AR10" s="19" t="n">
        <v>0.348545931171571</v>
      </c>
      <c r="AS10" s="19"/>
      <c r="AT10" s="19" t="n">
        <v>0</v>
      </c>
      <c r="AU10" s="19" t="n">
        <v>0.323659586022593</v>
      </c>
      <c r="AV10" s="19"/>
      <c r="AW10" s="19" t="n">
        <v>0.338822553621784</v>
      </c>
      <c r="AX10" s="19" t="n">
        <v>0.289242236202495</v>
      </c>
    </row>
    <row r="11">
      <c r="B11" s="20" t="s">
        <v>190</v>
      </c>
      <c r="C11" s="19" t="n">
        <v>0.259999775779893</v>
      </c>
      <c r="D11" s="19" t="n">
        <v>0.246788952258928</v>
      </c>
      <c r="E11" s="19" t="n">
        <v>0.270187156919052</v>
      </c>
      <c r="F11" s="19"/>
      <c r="G11" s="19" t="n">
        <v>0.283574325480924</v>
      </c>
      <c r="H11" s="19" t="n">
        <v>0.273253803464196</v>
      </c>
      <c r="I11" s="19" t="n">
        <v>0.223241339907793</v>
      </c>
      <c r="J11" s="19" t="n">
        <v>0.386960742370368</v>
      </c>
      <c r="K11" s="19" t="n">
        <v>0.257496429631272</v>
      </c>
      <c r="L11" s="19" t="n">
        <v>0.168908247578655</v>
      </c>
      <c r="M11" s="19"/>
      <c r="N11" s="19" t="n">
        <v>0.24955970687692</v>
      </c>
      <c r="O11" s="19" t="n">
        <v>0.313013931872706</v>
      </c>
      <c r="P11" s="19" t="n">
        <v>0.233731777478216</v>
      </c>
      <c r="Q11" s="19" t="n">
        <v>0.247200920179391</v>
      </c>
      <c r="R11" s="19"/>
      <c r="S11" s="19" t="n">
        <v>0.217650095162688</v>
      </c>
      <c r="T11" s="19" t="n">
        <v>0.288572218134625</v>
      </c>
      <c r="U11" s="19" t="n">
        <v>0.270709392130159</v>
      </c>
      <c r="V11" s="19" t="n">
        <v>0.12224021449726</v>
      </c>
      <c r="W11" s="19" t="n">
        <v>0.26835501894415</v>
      </c>
      <c r="X11" s="19" t="n">
        <v>0.330714147598606</v>
      </c>
      <c r="Y11" s="19" t="n">
        <v>0.278490371526712</v>
      </c>
      <c r="Z11" s="19" t="n">
        <v>0.318449301568508</v>
      </c>
      <c r="AA11" s="19" t="n">
        <v>0.294595984646482</v>
      </c>
      <c r="AB11" s="19" t="n">
        <v>0.252043599507087</v>
      </c>
      <c r="AC11" s="19" t="n">
        <v>0.267503326054016</v>
      </c>
      <c r="AD11" s="19" t="n">
        <v>0.239248568111422</v>
      </c>
      <c r="AE11" s="19"/>
      <c r="AF11" s="19" t="n">
        <v>0.205696378234164</v>
      </c>
      <c r="AG11" s="19" t="n">
        <v>0.289162586223619</v>
      </c>
      <c r="AH11" s="19" t="n">
        <v>0.323265837128624</v>
      </c>
      <c r="AI11" s="19" t="n">
        <v>0.322856222677141</v>
      </c>
      <c r="AJ11" s="19" t="n">
        <v>0</v>
      </c>
      <c r="AK11" s="19"/>
      <c r="AL11" s="19" t="n">
        <v>0.236713622591836</v>
      </c>
      <c r="AM11" s="19" t="n">
        <v>0.289533728922702</v>
      </c>
      <c r="AN11" s="19" t="n">
        <v>0</v>
      </c>
      <c r="AO11" s="19" t="n">
        <v>0.186102129092692</v>
      </c>
      <c r="AP11" s="19" t="n">
        <v>0.2788862727627</v>
      </c>
      <c r="AQ11" s="19" t="n">
        <v>0.263584180792201</v>
      </c>
      <c r="AR11" s="19" t="n">
        <v>0.360989088211709</v>
      </c>
      <c r="AS11" s="19"/>
      <c r="AT11" s="19" t="n">
        <v>0</v>
      </c>
      <c r="AU11" s="19" t="n">
        <v>0.259999775779893</v>
      </c>
      <c r="AV11" s="19"/>
      <c r="AW11" s="19" t="n">
        <v>0.269024899057922</v>
      </c>
      <c r="AX11" s="19" t="n">
        <v>0.297643496997067</v>
      </c>
    </row>
    <row r="12">
      <c r="B12" s="20" t="s">
        <v>189</v>
      </c>
      <c r="C12" s="19" t="n">
        <v>0.215996565792206</v>
      </c>
      <c r="D12" s="19" t="n">
        <v>0.177444874716158</v>
      </c>
      <c r="E12" s="19" t="n">
        <v>0.243762673909979</v>
      </c>
      <c r="F12" s="19"/>
      <c r="G12" s="19" t="n">
        <v>0.377403767807648</v>
      </c>
      <c r="H12" s="19" t="n">
        <v>0.223388912267998</v>
      </c>
      <c r="I12" s="19" t="n">
        <v>0.295734013299431</v>
      </c>
      <c r="J12" s="19" t="n">
        <v>0.241401545269172</v>
      </c>
      <c r="K12" s="19" t="n">
        <v>0.149566481177471</v>
      </c>
      <c r="L12" s="19" t="n">
        <v>0.0936905884589002</v>
      </c>
      <c r="M12" s="19"/>
      <c r="N12" s="19" t="n">
        <v>0.223219594710064</v>
      </c>
      <c r="O12" s="19" t="n">
        <v>0.185033041463091</v>
      </c>
      <c r="P12" s="19" t="n">
        <v>0.167536594717728</v>
      </c>
      <c r="Q12" s="19" t="n">
        <v>0.263330995760903</v>
      </c>
      <c r="R12" s="19"/>
      <c r="S12" s="19" t="n">
        <v>0.200994974420314</v>
      </c>
      <c r="T12" s="19" t="n">
        <v>0.223367077841097</v>
      </c>
      <c r="U12" s="19" t="n">
        <v>0.183437905953868</v>
      </c>
      <c r="V12" s="19" t="n">
        <v>0.258218461608321</v>
      </c>
      <c r="W12" s="19" t="n">
        <v>0.308367270925822</v>
      </c>
      <c r="X12" s="19" t="n">
        <v>0.260157053227836</v>
      </c>
      <c r="Y12" s="19" t="n">
        <v>0.0985990104543177</v>
      </c>
      <c r="Z12" s="19" t="n">
        <v>0.142118578661219</v>
      </c>
      <c r="AA12" s="19" t="n">
        <v>0.144093192220721</v>
      </c>
      <c r="AB12" s="19" t="n">
        <v>0.285682692599108</v>
      </c>
      <c r="AC12" s="19" t="n">
        <v>0.276509922411324</v>
      </c>
      <c r="AD12" s="19" t="n">
        <v>0.137518342417653</v>
      </c>
      <c r="AE12" s="19"/>
      <c r="AF12" s="19" t="n">
        <v>0.192587379473557</v>
      </c>
      <c r="AG12" s="19" t="n">
        <v>0.204093872339682</v>
      </c>
      <c r="AH12" s="19" t="n">
        <v>0.261734362893696</v>
      </c>
      <c r="AI12" s="19" t="n">
        <v>0.282877236440193</v>
      </c>
      <c r="AJ12" s="19" t="n">
        <v>0</v>
      </c>
      <c r="AK12" s="19"/>
      <c r="AL12" s="19" t="n">
        <v>0.120372265828433</v>
      </c>
      <c r="AM12" s="19" t="n">
        <v>0.229806257527535</v>
      </c>
      <c r="AN12" s="19" t="n">
        <v>0</v>
      </c>
      <c r="AO12" s="19" t="n">
        <v>0.263874373807782</v>
      </c>
      <c r="AP12" s="19" t="n">
        <v>0.277569769249149</v>
      </c>
      <c r="AQ12" s="19" t="n">
        <v>0.284402254291484</v>
      </c>
      <c r="AR12" s="19" t="n">
        <v>0.224351539007764</v>
      </c>
      <c r="AS12" s="19"/>
      <c r="AT12" s="19" t="n">
        <v>0</v>
      </c>
      <c r="AU12" s="19" t="n">
        <v>0.215996565792206</v>
      </c>
      <c r="AV12" s="19"/>
      <c r="AW12" s="19" t="n">
        <v>0.244464142479281</v>
      </c>
      <c r="AX12" s="19" t="n">
        <v>0.133475153437756</v>
      </c>
    </row>
    <row r="13">
      <c r="B13" s="20" t="s">
        <v>199</v>
      </c>
      <c r="C13" s="19" t="n">
        <v>0.120581660540457</v>
      </c>
      <c r="D13" s="19" t="n">
        <v>0.159664411845181</v>
      </c>
      <c r="E13" s="19" t="n">
        <v>0.0900447895049451</v>
      </c>
      <c r="F13" s="19"/>
      <c r="G13" s="19" t="n">
        <v>0.0352746326177308</v>
      </c>
      <c r="H13" s="19" t="n">
        <v>0.063546445795315</v>
      </c>
      <c r="I13" s="19" t="n">
        <v>0.0577873336531899</v>
      </c>
      <c r="J13" s="19" t="n">
        <v>0.041832256044463</v>
      </c>
      <c r="K13" s="19" t="n">
        <v>0.219945289574876</v>
      </c>
      <c r="L13" s="19" t="n">
        <v>0.245740308994091</v>
      </c>
      <c r="M13" s="19"/>
      <c r="N13" s="19" t="n">
        <v>0.102778067592568</v>
      </c>
      <c r="O13" s="19" t="n">
        <v>0.123767368735405</v>
      </c>
      <c r="P13" s="19" t="n">
        <v>0.115491472663339</v>
      </c>
      <c r="Q13" s="19" t="n">
        <v>0.131188029968076</v>
      </c>
      <c r="R13" s="19"/>
      <c r="S13" s="19" t="n">
        <v>0.0522243807587268</v>
      </c>
      <c r="T13" s="19" t="n">
        <v>0.128170139836494</v>
      </c>
      <c r="U13" s="19" t="n">
        <v>0.108340024596413</v>
      </c>
      <c r="V13" s="19" t="n">
        <v>0.176828970631783</v>
      </c>
      <c r="W13" s="19" t="n">
        <v>0.10078812721147</v>
      </c>
      <c r="X13" s="19" t="n">
        <v>0.107650482001502</v>
      </c>
      <c r="Y13" s="19" t="n">
        <v>0.154169831293996</v>
      </c>
      <c r="Z13" s="19" t="n">
        <v>0.141744519602958</v>
      </c>
      <c r="AA13" s="19" t="n">
        <v>0.140224653650987</v>
      </c>
      <c r="AB13" s="19" t="n">
        <v>0.0937851574336854</v>
      </c>
      <c r="AC13" s="19" t="n">
        <v>0.175613653002974</v>
      </c>
      <c r="AD13" s="19" t="n">
        <v>0.0957851259908218</v>
      </c>
      <c r="AE13" s="19"/>
      <c r="AF13" s="19" t="n">
        <v>0.152369002091224</v>
      </c>
      <c r="AG13" s="19" t="n">
        <v>0.118071323608744</v>
      </c>
      <c r="AH13" s="19" t="n">
        <v>0.0854332958883468</v>
      </c>
      <c r="AI13" s="19" t="n">
        <v>0.0251245741930602</v>
      </c>
      <c r="AJ13" s="19" t="n">
        <v>0</v>
      </c>
      <c r="AK13" s="19"/>
      <c r="AL13" s="19" t="n">
        <v>0.244266854882364</v>
      </c>
      <c r="AM13" s="19" t="n">
        <v>0.0724220405605092</v>
      </c>
      <c r="AN13" s="19" t="n">
        <v>0</v>
      </c>
      <c r="AO13" s="19" t="n">
        <v>0.0573864458863725</v>
      </c>
      <c r="AP13" s="19" t="n">
        <v>0.0737310582618453</v>
      </c>
      <c r="AQ13" s="19" t="n">
        <v>0.0584164870894335</v>
      </c>
      <c r="AR13" s="19" t="n">
        <v>0.0688063645742553</v>
      </c>
      <c r="AS13" s="19"/>
      <c r="AT13" s="19" t="n">
        <v>0</v>
      </c>
      <c r="AU13" s="19" t="n">
        <v>0.120581660540457</v>
      </c>
      <c r="AV13" s="19"/>
      <c r="AW13" s="19" t="n">
        <v>0.102651159396005</v>
      </c>
      <c r="AX13" s="19" t="n">
        <v>0.132304745317522</v>
      </c>
    </row>
    <row r="14">
      <c r="B14" s="20" t="s">
        <v>195</v>
      </c>
      <c r="C14" s="19" t="n">
        <v>0.093439829835258</v>
      </c>
      <c r="D14" s="19" t="n">
        <v>0.0690255329531146</v>
      </c>
      <c r="E14" s="19" t="n">
        <v>0.110867000528201</v>
      </c>
      <c r="F14" s="19"/>
      <c r="G14" s="19" t="n">
        <v>0.213741071686949</v>
      </c>
      <c r="H14" s="19" t="n">
        <v>0.159689408885319</v>
      </c>
      <c r="I14" s="19" t="n">
        <v>0.117063273761705</v>
      </c>
      <c r="J14" s="19" t="n">
        <v>0.0449302526771649</v>
      </c>
      <c r="K14" s="19" t="n">
        <v>0.0562735401501431</v>
      </c>
      <c r="L14" s="19" t="n">
        <v>0.0339297512175264</v>
      </c>
      <c r="M14" s="19"/>
      <c r="N14" s="19" t="n">
        <v>0.0570549470012188</v>
      </c>
      <c r="O14" s="19" t="n">
        <v>0.107844308270976</v>
      </c>
      <c r="P14" s="19" t="n">
        <v>0.117466820867757</v>
      </c>
      <c r="Q14" s="19" t="n">
        <v>0.0849410277946203</v>
      </c>
      <c r="R14" s="19"/>
      <c r="S14" s="19" t="n">
        <v>0.187250209404864</v>
      </c>
      <c r="T14" s="19" t="n">
        <v>0.0442743751491958</v>
      </c>
      <c r="U14" s="19" t="n">
        <v>0.0257782844659018</v>
      </c>
      <c r="V14" s="19" t="n">
        <v>0.112631201289475</v>
      </c>
      <c r="W14" s="19" t="n">
        <v>0.0837567192643095</v>
      </c>
      <c r="X14" s="19" t="n">
        <v>0.0580926515543137</v>
      </c>
      <c r="Y14" s="19" t="n">
        <v>0.10050275492575</v>
      </c>
      <c r="Z14" s="19" t="n">
        <v>0.0899014994012924</v>
      </c>
      <c r="AA14" s="19" t="n">
        <v>0.11834456962184</v>
      </c>
      <c r="AB14" s="19" t="n">
        <v>0.136409290183151</v>
      </c>
      <c r="AC14" s="19" t="n">
        <v>0.0343588374529367</v>
      </c>
      <c r="AD14" s="19" t="n">
        <v>0.0456525273616257</v>
      </c>
      <c r="AE14" s="19"/>
      <c r="AF14" s="19" t="n">
        <v>0.0439402356813336</v>
      </c>
      <c r="AG14" s="19" t="n">
        <v>0.0948076057479149</v>
      </c>
      <c r="AH14" s="19" t="n">
        <v>0.156054169899096</v>
      </c>
      <c r="AI14" s="19" t="n">
        <v>0.11764212207514</v>
      </c>
      <c r="AJ14" s="19" t="n">
        <v>0.304224512084128</v>
      </c>
      <c r="AK14" s="19"/>
      <c r="AL14" s="19" t="n">
        <v>0.0592503510435841</v>
      </c>
      <c r="AM14" s="19" t="n">
        <v>0.0923142102763536</v>
      </c>
      <c r="AN14" s="19" t="n">
        <v>0</v>
      </c>
      <c r="AO14" s="19" t="n">
        <v>0.0392265353337651</v>
      </c>
      <c r="AP14" s="19" t="n">
        <v>0.0887461830852069</v>
      </c>
      <c r="AQ14" s="19" t="n">
        <v>0.15498653507485</v>
      </c>
      <c r="AR14" s="19" t="n">
        <v>0.171582836310974</v>
      </c>
      <c r="AS14" s="19"/>
      <c r="AT14" s="19" t="n">
        <v>0</v>
      </c>
      <c r="AU14" s="19" t="n">
        <v>0.093439829835258</v>
      </c>
      <c r="AV14" s="19"/>
      <c r="AW14" s="19" t="n">
        <v>0.0976094377218363</v>
      </c>
      <c r="AX14" s="19" t="n">
        <v>0.0959068890152936</v>
      </c>
    </row>
    <row r="15">
      <c r="B15" s="20" t="s">
        <v>193</v>
      </c>
      <c r="C15" s="19" t="n">
        <v>0.0816812389076039</v>
      </c>
      <c r="D15" s="19" t="n">
        <v>0.0765050759763457</v>
      </c>
      <c r="E15" s="19" t="n">
        <v>0.0855997702661605</v>
      </c>
      <c r="F15" s="19"/>
      <c r="G15" s="19" t="n">
        <v>0.275135128585437</v>
      </c>
      <c r="H15" s="19" t="n">
        <v>0.122113172280668</v>
      </c>
      <c r="I15" s="19" t="n">
        <v>0.0660733832289906</v>
      </c>
      <c r="J15" s="19" t="n">
        <v>0.0948018300776587</v>
      </c>
      <c r="K15" s="19" t="n">
        <v>0.0138211487718386</v>
      </c>
      <c r="L15" s="19" t="n">
        <v>0</v>
      </c>
      <c r="M15" s="19"/>
      <c r="N15" s="19" t="n">
        <v>0.0890953919983664</v>
      </c>
      <c r="O15" s="19" t="n">
        <v>0.0669271222031848</v>
      </c>
      <c r="P15" s="19" t="n">
        <v>0.0425562838029079</v>
      </c>
      <c r="Q15" s="19" t="n">
        <v>0.115927356860046</v>
      </c>
      <c r="R15" s="19"/>
      <c r="S15" s="19" t="n">
        <v>0.120567874768204</v>
      </c>
      <c r="T15" s="19" t="n">
        <v>0.0193799579317302</v>
      </c>
      <c r="U15" s="19" t="n">
        <v>0.051197768434797</v>
      </c>
      <c r="V15" s="19" t="n">
        <v>0.0426063730424767</v>
      </c>
      <c r="W15" s="19" t="n">
        <v>0.21976370851434</v>
      </c>
      <c r="X15" s="19" t="n">
        <v>0.120909820584992</v>
      </c>
      <c r="Y15" s="19" t="n">
        <v>0.0730771846003463</v>
      </c>
      <c r="Z15" s="19" t="n">
        <v>0.0993288329457781</v>
      </c>
      <c r="AA15" s="19" t="n">
        <v>0.0207760547613791</v>
      </c>
      <c r="AB15" s="19" t="n">
        <v>0.0952414124486409</v>
      </c>
      <c r="AC15" s="19" t="n">
        <v>0.0656938573925458</v>
      </c>
      <c r="AD15" s="19" t="n">
        <v>0.0904576872743859</v>
      </c>
      <c r="AE15" s="19"/>
      <c r="AF15" s="19" t="n">
        <v>0.0808633541230977</v>
      </c>
      <c r="AG15" s="19" t="n">
        <v>0.0843622692510952</v>
      </c>
      <c r="AH15" s="19" t="n">
        <v>0.0481838039208128</v>
      </c>
      <c r="AI15" s="19" t="n">
        <v>0.215202573802515</v>
      </c>
      <c r="AJ15" s="19" t="n">
        <v>0</v>
      </c>
      <c r="AK15" s="19"/>
      <c r="AL15" s="19" t="n">
        <v>0.0245558595407733</v>
      </c>
      <c r="AM15" s="19" t="n">
        <v>0.0793025313806609</v>
      </c>
      <c r="AN15" s="19" t="n">
        <v>0</v>
      </c>
      <c r="AO15" s="19" t="n">
        <v>0.198553698286597</v>
      </c>
      <c r="AP15" s="19" t="n">
        <v>0.109161592745313</v>
      </c>
      <c r="AQ15" s="19" t="n">
        <v>0.108259561768651</v>
      </c>
      <c r="AR15" s="19" t="n">
        <v>0.0279742564502845</v>
      </c>
      <c r="AS15" s="19"/>
      <c r="AT15" s="19" t="n">
        <v>0</v>
      </c>
      <c r="AU15" s="19" t="n">
        <v>0.0816812389076039</v>
      </c>
      <c r="AV15" s="19"/>
      <c r="AW15" s="19" t="n">
        <v>0.0917524422135016</v>
      </c>
      <c r="AX15" s="19" t="n">
        <v>0.0683697598033661</v>
      </c>
    </row>
    <row r="16">
      <c r="B16" s="20" t="s">
        <v>196</v>
      </c>
      <c r="C16" s="19" t="n">
        <v>0.0378985909351593</v>
      </c>
      <c r="D16" s="19" t="n">
        <v>0.0446588523591082</v>
      </c>
      <c r="E16" s="19" t="n">
        <v>0.0333036573266867</v>
      </c>
      <c r="F16" s="19"/>
      <c r="G16" s="19" t="n">
        <v>0.0826987534641902</v>
      </c>
      <c r="H16" s="19" t="n">
        <v>0.0938829425345511</v>
      </c>
      <c r="I16" s="19" t="n">
        <v>0.0370688098708137</v>
      </c>
      <c r="J16" s="19" t="n">
        <v>0.031494674608856</v>
      </c>
      <c r="K16" s="19" t="n">
        <v>0.013433158035799</v>
      </c>
      <c r="L16" s="19" t="n">
        <v>0</v>
      </c>
      <c r="M16" s="19"/>
      <c r="N16" s="19" t="n">
        <v>0.0122703584935264</v>
      </c>
      <c r="O16" s="19" t="n">
        <v>0.0584922047500788</v>
      </c>
      <c r="P16" s="19" t="n">
        <v>0.0303017012698621</v>
      </c>
      <c r="Q16" s="19" t="n">
        <v>0.0412751057135357</v>
      </c>
      <c r="R16" s="19"/>
      <c r="S16" s="19" t="n">
        <v>0.036500331322013</v>
      </c>
      <c r="T16" s="19" t="n">
        <v>0.0207019286190657</v>
      </c>
      <c r="U16" s="19" t="n">
        <v>0.0584534904011244</v>
      </c>
      <c r="V16" s="19" t="n">
        <v>0.065600962316884</v>
      </c>
      <c r="W16" s="19" t="n">
        <v>0.114226448064675</v>
      </c>
      <c r="X16" s="19" t="n">
        <v>0.0186299607262831</v>
      </c>
      <c r="Y16" s="19" t="n">
        <v>0.0497373085160328</v>
      </c>
      <c r="Z16" s="19" t="n">
        <v>0</v>
      </c>
      <c r="AA16" s="19" t="n">
        <v>0.0386014470489455</v>
      </c>
      <c r="AB16" s="19" t="n">
        <v>0</v>
      </c>
      <c r="AC16" s="19" t="n">
        <v>0.0340784740380898</v>
      </c>
      <c r="AD16" s="19" t="n">
        <v>0</v>
      </c>
      <c r="AE16" s="19"/>
      <c r="AF16" s="19" t="n">
        <v>0.026693376935634</v>
      </c>
      <c r="AG16" s="19" t="n">
        <v>0.0569383604387638</v>
      </c>
      <c r="AH16" s="19" t="n">
        <v>0.0479565282290245</v>
      </c>
      <c r="AI16" s="19" t="n">
        <v>0</v>
      </c>
      <c r="AJ16" s="19" t="n">
        <v>0</v>
      </c>
      <c r="AK16" s="19"/>
      <c r="AL16" s="19" t="n">
        <v>0.0129382468254535</v>
      </c>
      <c r="AM16" s="19" t="n">
        <v>0.0496024237366548</v>
      </c>
      <c r="AN16" s="19" t="n">
        <v>0</v>
      </c>
      <c r="AO16" s="19" t="n">
        <v>0.0380472850544219</v>
      </c>
      <c r="AP16" s="19" t="n">
        <v>0.0205245056480182</v>
      </c>
      <c r="AQ16" s="19" t="n">
        <v>0.0517701240514867</v>
      </c>
      <c r="AR16" s="19" t="n">
        <v>0.107100644462871</v>
      </c>
      <c r="AS16" s="19"/>
      <c r="AT16" s="19" t="n">
        <v>0</v>
      </c>
      <c r="AU16" s="19" t="n">
        <v>0.0378985909351593</v>
      </c>
      <c r="AV16" s="19"/>
      <c r="AW16" s="19" t="n">
        <v>0.0423185056743146</v>
      </c>
      <c r="AX16" s="19" t="n">
        <v>0.0412015118078079</v>
      </c>
    </row>
    <row r="17">
      <c r="B17" s="20" t="s">
        <v>194</v>
      </c>
      <c r="C17" s="19" t="n">
        <v>0.0358302528437595</v>
      </c>
      <c r="D17" s="19" t="n">
        <v>0.0284779117907384</v>
      </c>
      <c r="E17" s="19" t="n">
        <v>0.0411062394881464</v>
      </c>
      <c r="F17" s="19"/>
      <c r="G17" s="19" t="n">
        <v>0.0321541444395479</v>
      </c>
      <c r="H17" s="19" t="n">
        <v>0.0492459371694353</v>
      </c>
      <c r="I17" s="19" t="n">
        <v>0.0119048767157405</v>
      </c>
      <c r="J17" s="19" t="n">
        <v>0.0321334745155181</v>
      </c>
      <c r="K17" s="19" t="n">
        <v>0.029442642167611</v>
      </c>
      <c r="L17" s="19" t="n">
        <v>0.0527432743989636</v>
      </c>
      <c r="M17" s="19"/>
      <c r="N17" s="19" t="n">
        <v>0.0612140518077721</v>
      </c>
      <c r="O17" s="19" t="n">
        <v>0.0172885523204115</v>
      </c>
      <c r="P17" s="19" t="n">
        <v>0.0638200044611683</v>
      </c>
      <c r="Q17" s="19" t="n">
        <v>0.0174825955288596</v>
      </c>
      <c r="R17" s="19"/>
      <c r="S17" s="19" t="n">
        <v>0.0958284383587752</v>
      </c>
      <c r="T17" s="19" t="n">
        <v>0.0431068187814337</v>
      </c>
      <c r="U17" s="19" t="n">
        <v>0.0868235666917047</v>
      </c>
      <c r="V17" s="19" t="n">
        <v>0.0205898229886693</v>
      </c>
      <c r="W17" s="19" t="n">
        <v>0.0247470789710584</v>
      </c>
      <c r="X17" s="19" t="n">
        <v>0</v>
      </c>
      <c r="Y17" s="19" t="n">
        <v>0.0491487208641209</v>
      </c>
      <c r="Z17" s="19" t="n">
        <v>0</v>
      </c>
      <c r="AA17" s="19" t="n">
        <v>0</v>
      </c>
      <c r="AB17" s="19" t="n">
        <v>0.0385415975826707</v>
      </c>
      <c r="AC17" s="19" t="n">
        <v>0.0343588374529367</v>
      </c>
      <c r="AD17" s="19" t="n">
        <v>0</v>
      </c>
      <c r="AE17" s="19"/>
      <c r="AF17" s="19" t="n">
        <v>0.0303858098262761</v>
      </c>
      <c r="AG17" s="19" t="n">
        <v>0.0280821063261368</v>
      </c>
      <c r="AH17" s="19" t="n">
        <v>0.0489653231901909</v>
      </c>
      <c r="AI17" s="19" t="n">
        <v>0.0257574050989366</v>
      </c>
      <c r="AJ17" s="19" t="n">
        <v>0</v>
      </c>
      <c r="AK17" s="19"/>
      <c r="AL17" s="19" t="n">
        <v>0.041455135936182</v>
      </c>
      <c r="AM17" s="19" t="n">
        <v>0.0376278213339251</v>
      </c>
      <c r="AN17" s="19" t="n">
        <v>0</v>
      </c>
      <c r="AO17" s="19" t="n">
        <v>0.0187060100518823</v>
      </c>
      <c r="AP17" s="19" t="n">
        <v>0.0171330966737519</v>
      </c>
      <c r="AQ17" s="19" t="n">
        <v>0.044213193905191</v>
      </c>
      <c r="AR17" s="19" t="n">
        <v>0.0400173505472935</v>
      </c>
      <c r="AS17" s="19"/>
      <c r="AT17" s="19" t="n">
        <v>0</v>
      </c>
      <c r="AU17" s="19" t="n">
        <v>0.0358302528437595</v>
      </c>
      <c r="AV17" s="19"/>
      <c r="AW17" s="19" t="n">
        <v>0.0301841172464097</v>
      </c>
      <c r="AX17" s="19" t="n">
        <v>0.0737666543146203</v>
      </c>
    </row>
    <row r="18">
      <c r="B18" s="20" t="s">
        <v>197</v>
      </c>
      <c r="C18" s="19" t="n">
        <v>0.00898564094209369</v>
      </c>
      <c r="D18" s="19" t="n">
        <v>0.0160908858697042</v>
      </c>
      <c r="E18" s="19" t="n">
        <v>0.00404467545992435</v>
      </c>
      <c r="F18" s="19"/>
      <c r="G18" s="19" t="n">
        <v>0</v>
      </c>
      <c r="H18" s="19" t="n">
        <v>0</v>
      </c>
      <c r="I18" s="19" t="n">
        <v>0.0105796903030325</v>
      </c>
      <c r="J18" s="19" t="n">
        <v>0</v>
      </c>
      <c r="K18" s="19" t="n">
        <v>0.0167843343707451</v>
      </c>
      <c r="L18" s="19" t="n">
        <v>0.0203839970469915</v>
      </c>
      <c r="M18" s="19"/>
      <c r="N18" s="19" t="n">
        <v>0</v>
      </c>
      <c r="O18" s="19" t="n">
        <v>0.0197781267615443</v>
      </c>
      <c r="P18" s="19" t="n">
        <v>0.00994836872094223</v>
      </c>
      <c r="Q18" s="19" t="n">
        <v>0.00512167555543478</v>
      </c>
      <c r="R18" s="19"/>
      <c r="S18" s="19" t="n">
        <v>0</v>
      </c>
      <c r="T18" s="19" t="n">
        <v>0.0441431753552952</v>
      </c>
      <c r="U18" s="19" t="n">
        <v>0.0298953945695651</v>
      </c>
      <c r="V18" s="19" t="n">
        <v>0</v>
      </c>
      <c r="W18" s="19" t="n">
        <v>0.0233629071545402</v>
      </c>
      <c r="X18" s="19" t="n">
        <v>0</v>
      </c>
      <c r="Y18" s="19" t="n">
        <v>0</v>
      </c>
      <c r="Z18" s="19" t="n">
        <v>0</v>
      </c>
      <c r="AA18" s="19" t="n">
        <v>0</v>
      </c>
      <c r="AB18" s="19" t="n">
        <v>0</v>
      </c>
      <c r="AC18" s="19" t="n">
        <v>0</v>
      </c>
      <c r="AD18" s="19" t="n">
        <v>0</v>
      </c>
      <c r="AE18" s="19"/>
      <c r="AF18" s="19" t="n">
        <v>0.0194788238260696</v>
      </c>
      <c r="AG18" s="19" t="n">
        <v>0.0105040906775538</v>
      </c>
      <c r="AH18" s="19" t="n">
        <v>0</v>
      </c>
      <c r="AI18" s="19" t="n">
        <v>0</v>
      </c>
      <c r="AJ18" s="19" t="n">
        <v>0</v>
      </c>
      <c r="AK18" s="19"/>
      <c r="AL18" s="19" t="n">
        <v>0.0235115002127526</v>
      </c>
      <c r="AM18" s="19" t="n">
        <v>0</v>
      </c>
      <c r="AN18" s="19" t="n">
        <v>0</v>
      </c>
      <c r="AO18" s="19" t="n">
        <v>0</v>
      </c>
      <c r="AP18" s="19" t="n">
        <v>0.0156234318556851</v>
      </c>
      <c r="AQ18" s="19" t="n">
        <v>0</v>
      </c>
      <c r="AR18" s="19" t="n">
        <v>0</v>
      </c>
      <c r="AS18" s="19"/>
      <c r="AT18" s="19" t="n">
        <v>0</v>
      </c>
      <c r="AU18" s="19" t="n">
        <v>0.00898564094209369</v>
      </c>
      <c r="AV18" s="19"/>
      <c r="AW18" s="19" t="n">
        <v>0.00959457276037434</v>
      </c>
      <c r="AX18" s="19" t="n">
        <v>0.011324384116415</v>
      </c>
    </row>
    <row r="19">
      <c r="B19" s="20" t="s">
        <v>152</v>
      </c>
      <c r="C19" s="21" t="n">
        <v>0.108317993677281</v>
      </c>
      <c r="D19" s="21" t="n">
        <v>0.0911541634313321</v>
      </c>
      <c r="E19" s="21" t="n">
        <v>0.120723856317155</v>
      </c>
      <c r="F19" s="21"/>
      <c r="G19" s="21" t="n">
        <v>0.0588606320096258</v>
      </c>
      <c r="H19" s="21" t="n">
        <v>0.0997266177030915</v>
      </c>
      <c r="I19" s="21" t="n">
        <v>0.109038417135089</v>
      </c>
      <c r="J19" s="21" t="n">
        <v>0.126683861419127</v>
      </c>
      <c r="K19" s="21" t="n">
        <v>0.141024280020302</v>
      </c>
      <c r="L19" s="21" t="n">
        <v>0.104437787438435</v>
      </c>
      <c r="M19" s="21"/>
      <c r="N19" s="21" t="n">
        <v>0.137888383890823</v>
      </c>
      <c r="O19" s="21" t="n">
        <v>0.100616170417772</v>
      </c>
      <c r="P19" s="21" t="n">
        <v>0.108956086386089</v>
      </c>
      <c r="Q19" s="21" t="n">
        <v>0.0995367095060539</v>
      </c>
      <c r="R19" s="21"/>
      <c r="S19" s="21" t="n">
        <v>0.0827469222155683</v>
      </c>
      <c r="T19" s="21" t="n">
        <v>0.10510739807361</v>
      </c>
      <c r="U19" s="21" t="n">
        <v>0.240542807125468</v>
      </c>
      <c r="V19" s="21" t="n">
        <v>0.146200959217206</v>
      </c>
      <c r="W19" s="21" t="n">
        <v>0.0780278228006541</v>
      </c>
      <c r="X19" s="21" t="n">
        <v>0.0666334756802365</v>
      </c>
      <c r="Y19" s="21" t="n">
        <v>0.086462687978596</v>
      </c>
      <c r="Z19" s="21" t="n">
        <v>0.044303225014669</v>
      </c>
      <c r="AA19" s="21" t="n">
        <v>0.116781126466388</v>
      </c>
      <c r="AB19" s="21" t="n">
        <v>0.110095690771888</v>
      </c>
      <c r="AC19" s="21" t="n">
        <v>0.108729518214006</v>
      </c>
      <c r="AD19" s="21" t="n">
        <v>0.0912518055213088</v>
      </c>
      <c r="AE19" s="21"/>
      <c r="AF19" s="21" t="n">
        <v>0.10439136373852</v>
      </c>
      <c r="AG19" s="21" t="n">
        <v>0.119624750320952</v>
      </c>
      <c r="AH19" s="21" t="n">
        <v>0.0947580425538735</v>
      </c>
      <c r="AI19" s="21" t="n">
        <v>0.11028968102821</v>
      </c>
      <c r="AJ19" s="21" t="n">
        <v>0.231776830977103</v>
      </c>
      <c r="AK19" s="21"/>
      <c r="AL19" s="21" t="n">
        <v>0.0992724718186813</v>
      </c>
      <c r="AM19" s="21" t="n">
        <v>0.131076719239993</v>
      </c>
      <c r="AN19" s="21" t="n">
        <v>0</v>
      </c>
      <c r="AO19" s="21" t="n">
        <v>0.145895187311676</v>
      </c>
      <c r="AP19" s="21" t="n">
        <v>0.113442633587912</v>
      </c>
      <c r="AQ19" s="21" t="n">
        <v>0.0555817049721882</v>
      </c>
      <c r="AR19" s="21" t="n">
        <v>0.168342561628667</v>
      </c>
      <c r="AS19" s="21"/>
      <c r="AT19" s="21" t="n">
        <v>0</v>
      </c>
      <c r="AU19" s="21" t="n">
        <v>0.108317993677281</v>
      </c>
      <c r="AV19" s="21"/>
      <c r="AW19" s="21" t="n">
        <v>0.103147075852888</v>
      </c>
      <c r="AX19" s="21" t="n">
        <v>0.0866355434155542</v>
      </c>
    </row>
    <row r="20">
      <c r="B20" s="18" t="s">
        <v>81</v>
      </c>
    </row>
    <row r="21">
      <c r="B21" t="s">
        <v>70</v>
      </c>
    </row>
    <row r="22">
      <c r="B22" t="s">
        <v>71</v>
      </c>
    </row>
    <row r="24">
      <c r="B24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</cols>
  <sheetData>
    <row r="2" ht="40" customHeight="1">
      <c r="D2" s="16" t="s">
        <v>213</v>
      </c>
    </row>
    <row r="6" ht="50" customHeight="1">
      <c r="B6" s="22" t="s">
        <v>15</v>
      </c>
      <c r="C6" s="22" t="s">
        <v>201</v>
      </c>
      <c r="D6" s="22" t="s">
        <v>202</v>
      </c>
      <c r="E6" s="22" t="s">
        <v>203</v>
      </c>
      <c r="F6" s="22" t="s">
        <v>204</v>
      </c>
      <c r="G6" s="22" t="s">
        <v>205</v>
      </c>
      <c r="H6" s="22" t="s">
        <v>206</v>
      </c>
      <c r="I6" s="22" t="s">
        <v>207</v>
      </c>
      <c r="J6" s="22" t="s">
        <v>208</v>
      </c>
    </row>
    <row r="7">
      <c r="B7" s="20" t="s">
        <v>209</v>
      </c>
      <c r="C7" s="19" t="n">
        <v>0.268328504057146</v>
      </c>
      <c r="D7" s="19" t="n">
        <v>0.205283117602972</v>
      </c>
      <c r="E7" s="19" t="n">
        <v>0.056404768085872</v>
      </c>
      <c r="F7" s="19" t="n">
        <v>0.137747579361262</v>
      </c>
      <c r="G7" s="19" t="n">
        <v>0.0720849604040607</v>
      </c>
      <c r="H7" s="19" t="n">
        <v>0.17054960963824</v>
      </c>
      <c r="I7" s="19" t="n">
        <v>0.0471396878814438</v>
      </c>
      <c r="J7" s="19" t="n">
        <v>0.247027001751746</v>
      </c>
    </row>
    <row r="8">
      <c r="B8" s="20" t="s">
        <v>210</v>
      </c>
      <c r="C8" s="19" t="n">
        <v>0.413571653028061</v>
      </c>
      <c r="D8" s="19" t="n">
        <v>0.421299551226349</v>
      </c>
      <c r="E8" s="19" t="n">
        <v>0.131668814598996</v>
      </c>
      <c r="F8" s="19" t="n">
        <v>0.427546079567043</v>
      </c>
      <c r="G8" s="19" t="n">
        <v>0.240147725757505</v>
      </c>
      <c r="H8" s="19" t="n">
        <v>0.37695765584708</v>
      </c>
      <c r="I8" s="19" t="n">
        <v>0.170964712908039</v>
      </c>
      <c r="J8" s="19" t="n">
        <v>0.438618772264101</v>
      </c>
    </row>
    <row r="9">
      <c r="B9" s="20" t="s">
        <v>211</v>
      </c>
      <c r="C9" s="19" t="n">
        <v>0.200233179634674</v>
      </c>
      <c r="D9" s="19" t="n">
        <v>0.245368936933142</v>
      </c>
      <c r="E9" s="19" t="n">
        <v>0.246084069009539</v>
      </c>
      <c r="F9" s="19" t="n">
        <v>0.290436432594316</v>
      </c>
      <c r="G9" s="19" t="n">
        <v>0.337816526063326</v>
      </c>
      <c r="H9" s="19" t="n">
        <v>0.332689841367419</v>
      </c>
      <c r="I9" s="19" t="n">
        <v>0.30972242423957</v>
      </c>
      <c r="J9" s="19" t="n">
        <v>0.229361307003389</v>
      </c>
    </row>
    <row r="10">
      <c r="B10" s="20" t="s">
        <v>212</v>
      </c>
      <c r="C10" s="19" t="n">
        <v>0.0600787394646626</v>
      </c>
      <c r="D10" s="19" t="n">
        <v>0.0529009695813711</v>
      </c>
      <c r="E10" s="19" t="n">
        <v>0.512536870300936</v>
      </c>
      <c r="F10" s="19" t="n">
        <v>0.0879052919486659</v>
      </c>
      <c r="G10" s="19" t="n">
        <v>0.276380446257312</v>
      </c>
      <c r="H10" s="19" t="n">
        <v>0.0734865419946351</v>
      </c>
      <c r="I10" s="19" t="n">
        <v>0.348547111719908</v>
      </c>
      <c r="J10" s="19" t="n">
        <v>0.0443237120035531</v>
      </c>
    </row>
    <row r="11">
      <c r="B11" s="20" t="s">
        <v>89</v>
      </c>
      <c r="C11" s="19" t="n">
        <v>0.0577879238154567</v>
      </c>
      <c r="D11" s="19" t="n">
        <v>0.0751474246561651</v>
      </c>
      <c r="E11" s="19" t="n">
        <v>0.0533054780046565</v>
      </c>
      <c r="F11" s="19" t="n">
        <v>0.0563646165287124</v>
      </c>
      <c r="G11" s="19" t="n">
        <v>0.0735703415177965</v>
      </c>
      <c r="H11" s="19" t="n">
        <v>0.0463163511526262</v>
      </c>
      <c r="I11" s="19" t="n">
        <v>0.12362606325104</v>
      </c>
      <c r="J11" s="19" t="n">
        <v>0.0406692069772109</v>
      </c>
    </row>
    <row r="12">
      <c r="B12" s="18"/>
      <c r="C12" s="18"/>
      <c r="D12" s="18"/>
      <c r="E12" s="18"/>
      <c r="F12" s="18"/>
      <c r="G12" s="18"/>
      <c r="H12" s="18"/>
      <c r="I12" s="18"/>
      <c r="J12" s="18"/>
    </row>
    <row r="13">
      <c r="B13" t="s">
        <v>70</v>
      </c>
    </row>
    <row r="14">
      <c r="B14" t="s">
        <v>71</v>
      </c>
    </row>
    <row r="18">
      <c r="B18" s="9" t="str">
        <f>=HYPERLINK("#'Contents'!A1", "Return to Contents")</f>
      </c>
    </row>
  </sheetData>
  <mergeCells count="1">
    <mergeCell ref="D2:K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214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0.268328504057146</v>
      </c>
      <c r="D9" s="19" t="n">
        <v>0.281665255342878</v>
      </c>
      <c r="E9" s="19" t="n">
        <v>0.256360304560274</v>
      </c>
      <c r="F9" s="19"/>
      <c r="G9" s="19" t="n">
        <v>0.38222028302726</v>
      </c>
      <c r="H9" s="19" t="n">
        <v>0.364531979430612</v>
      </c>
      <c r="I9" s="19" t="n">
        <v>0.380902513815769</v>
      </c>
      <c r="J9" s="19" t="n">
        <v>0.126002996170583</v>
      </c>
      <c r="K9" s="19" t="n">
        <v>0.138863035870333</v>
      </c>
      <c r="L9" s="19" t="n">
        <v>0.225356586319727</v>
      </c>
      <c r="M9" s="19"/>
      <c r="N9" s="19" t="n">
        <v>0.318278640159255</v>
      </c>
      <c r="O9" s="19" t="n">
        <v>0.250489381417456</v>
      </c>
      <c r="P9" s="19" t="n">
        <v>0.234788559461027</v>
      </c>
      <c r="Q9" s="19" t="n">
        <v>0.264637781121743</v>
      </c>
      <c r="R9" s="19"/>
      <c r="S9" s="19" t="n">
        <v>0.225263483812552</v>
      </c>
      <c r="T9" s="19" t="n">
        <v>0.210395982015753</v>
      </c>
      <c r="U9" s="19" t="n">
        <v>0.28676378467477</v>
      </c>
      <c r="V9" s="19" t="n">
        <v>0.230676157429535</v>
      </c>
      <c r="W9" s="19" t="n">
        <v>0.231007180686027</v>
      </c>
      <c r="X9" s="19" t="n">
        <v>0.33098162815662</v>
      </c>
      <c r="Y9" s="19" t="n">
        <v>0.361788054253453</v>
      </c>
      <c r="Z9" s="19" t="n">
        <v>0.357723931304814</v>
      </c>
      <c r="AA9" s="19" t="n">
        <v>0.279567845823142</v>
      </c>
      <c r="AB9" s="19" t="n">
        <v>0.256167875831638</v>
      </c>
      <c r="AC9" s="19" t="n">
        <v>0.267839551909668</v>
      </c>
      <c r="AD9" s="19" t="n">
        <v>0.310883813237019</v>
      </c>
      <c r="AE9" s="19"/>
      <c r="AF9" s="19" t="n">
        <v>0.207489465863997</v>
      </c>
      <c r="AG9" s="19" t="n">
        <v>0.260210367137997</v>
      </c>
      <c r="AH9" s="19" t="n">
        <v>0.293948973829726</v>
      </c>
      <c r="AI9" s="19" t="n">
        <v>0.353427408348787</v>
      </c>
      <c r="AJ9" s="19" t="n">
        <v>0.517471015155003</v>
      </c>
      <c r="AK9" s="19"/>
      <c r="AL9" s="19" t="n">
        <v>0.232278093669613</v>
      </c>
      <c r="AM9" s="19" t="n">
        <v>0.307919642828515</v>
      </c>
      <c r="AN9" s="19" t="n">
        <v>0</v>
      </c>
      <c r="AO9" s="19" t="n">
        <v>0.221311417568061</v>
      </c>
      <c r="AP9" s="19" t="n">
        <v>0.335021104721578</v>
      </c>
      <c r="AQ9" s="19" t="n">
        <v>0.26958052658081</v>
      </c>
      <c r="AR9" s="19" t="n">
        <v>0.327211608961686</v>
      </c>
      <c r="AS9" s="19"/>
      <c r="AT9" s="19" t="n">
        <v>0.332708750490827</v>
      </c>
      <c r="AU9" s="19" t="n">
        <v>0.230090971631905</v>
      </c>
      <c r="AV9" s="19"/>
      <c r="AW9" s="19" t="n">
        <v>0.261280975258552</v>
      </c>
      <c r="AX9" s="19" t="n">
        <v>0.290669990931587</v>
      </c>
    </row>
    <row r="10">
      <c r="B10" s="20" t="s">
        <v>210</v>
      </c>
      <c r="C10" s="19" t="n">
        <v>0.413571653028061</v>
      </c>
      <c r="D10" s="19" t="n">
        <v>0.388425032753981</v>
      </c>
      <c r="E10" s="19" t="n">
        <v>0.435823485676899</v>
      </c>
      <c r="F10" s="19"/>
      <c r="G10" s="19" t="n">
        <v>0.378344864408446</v>
      </c>
      <c r="H10" s="19" t="n">
        <v>0.375255437246155</v>
      </c>
      <c r="I10" s="19" t="n">
        <v>0.366337807732195</v>
      </c>
      <c r="J10" s="19" t="n">
        <v>0.483037778950708</v>
      </c>
      <c r="K10" s="19" t="n">
        <v>0.454433616942164</v>
      </c>
      <c r="L10" s="19" t="n">
        <v>0.422638031126321</v>
      </c>
      <c r="M10" s="19"/>
      <c r="N10" s="19" t="n">
        <v>0.416612426229205</v>
      </c>
      <c r="O10" s="19" t="n">
        <v>0.462571934378043</v>
      </c>
      <c r="P10" s="19" t="n">
        <v>0.418980490467399</v>
      </c>
      <c r="Q10" s="19" t="n">
        <v>0.357862198147571</v>
      </c>
      <c r="R10" s="19"/>
      <c r="S10" s="19" t="n">
        <v>0.449929293672895</v>
      </c>
      <c r="T10" s="19" t="n">
        <v>0.493220253069937</v>
      </c>
      <c r="U10" s="19" t="n">
        <v>0.499522781929313</v>
      </c>
      <c r="V10" s="19" t="n">
        <v>0.30313000791726</v>
      </c>
      <c r="W10" s="19" t="n">
        <v>0.453329057332778</v>
      </c>
      <c r="X10" s="19" t="n">
        <v>0.340704192625345</v>
      </c>
      <c r="Y10" s="19" t="n">
        <v>0.41566014198941</v>
      </c>
      <c r="Z10" s="19" t="n">
        <v>0.310290489525386</v>
      </c>
      <c r="AA10" s="19" t="n">
        <v>0.435366609645211</v>
      </c>
      <c r="AB10" s="19" t="n">
        <v>0.366090511753424</v>
      </c>
      <c r="AC10" s="19" t="n">
        <v>0.295450876309626</v>
      </c>
      <c r="AD10" s="19" t="n">
        <v>0.521733584455587</v>
      </c>
      <c r="AE10" s="19"/>
      <c r="AF10" s="19" t="n">
        <v>0.418979734465934</v>
      </c>
      <c r="AG10" s="19" t="n">
        <v>0.400345996804492</v>
      </c>
      <c r="AH10" s="19" t="n">
        <v>0.4285220690153</v>
      </c>
      <c r="AI10" s="19" t="n">
        <v>0.402007504929027</v>
      </c>
      <c r="AJ10" s="19" t="n">
        <v>0.284824936646183</v>
      </c>
      <c r="AK10" s="19"/>
      <c r="AL10" s="19" t="n">
        <v>0.421286350285283</v>
      </c>
      <c r="AM10" s="19" t="n">
        <v>0.42589968755339</v>
      </c>
      <c r="AN10" s="19" t="n">
        <v>0</v>
      </c>
      <c r="AO10" s="19" t="n">
        <v>0.363460685966862</v>
      </c>
      <c r="AP10" s="19" t="n">
        <v>0.378781833477877</v>
      </c>
      <c r="AQ10" s="19" t="n">
        <v>0.44361551827146</v>
      </c>
      <c r="AR10" s="19" t="n">
        <v>0.351579986256704</v>
      </c>
      <c r="AS10" s="19"/>
      <c r="AT10" s="19" t="n">
        <v>0.45476024721147</v>
      </c>
      <c r="AU10" s="19" t="n">
        <v>0.389108400821336</v>
      </c>
      <c r="AV10" s="19"/>
      <c r="AW10" s="19" t="n">
        <v>0.40639745018507</v>
      </c>
      <c r="AX10" s="19" t="n">
        <v>0.443067802857855</v>
      </c>
    </row>
    <row r="11">
      <c r="B11" s="20" t="s">
        <v>211</v>
      </c>
      <c r="C11" s="19" t="n">
        <v>0.200233179634674</v>
      </c>
      <c r="D11" s="19" t="n">
        <v>0.206192225769252</v>
      </c>
      <c r="E11" s="19" t="n">
        <v>0.19519939636477</v>
      </c>
      <c r="F11" s="19"/>
      <c r="G11" s="19" t="n">
        <v>0.179237707025423</v>
      </c>
      <c r="H11" s="19" t="n">
        <v>0.142837080392506</v>
      </c>
      <c r="I11" s="19" t="n">
        <v>0.174922502402472</v>
      </c>
      <c r="J11" s="19" t="n">
        <v>0.233229307709563</v>
      </c>
      <c r="K11" s="19" t="n">
        <v>0.277969935989044</v>
      </c>
      <c r="L11" s="19" t="n">
        <v>0.202396254094932</v>
      </c>
      <c r="M11" s="19"/>
      <c r="N11" s="19" t="n">
        <v>0.181524238136881</v>
      </c>
      <c r="O11" s="19" t="n">
        <v>0.192699901670857</v>
      </c>
      <c r="P11" s="19" t="n">
        <v>0.212912360633331</v>
      </c>
      <c r="Q11" s="19" t="n">
        <v>0.218678572854861</v>
      </c>
      <c r="R11" s="19"/>
      <c r="S11" s="19" t="n">
        <v>0.217335166157712</v>
      </c>
      <c r="T11" s="19" t="n">
        <v>0.192444734167118</v>
      </c>
      <c r="U11" s="19" t="n">
        <v>0.119313492683553</v>
      </c>
      <c r="V11" s="19" t="n">
        <v>0.260874967720374</v>
      </c>
      <c r="W11" s="19" t="n">
        <v>0.209280619540225</v>
      </c>
      <c r="X11" s="19" t="n">
        <v>0.166303482206969</v>
      </c>
      <c r="Y11" s="19" t="n">
        <v>0.172514324438647</v>
      </c>
      <c r="Z11" s="19" t="n">
        <v>0.222663388349084</v>
      </c>
      <c r="AA11" s="19" t="n">
        <v>0.208623889193886</v>
      </c>
      <c r="AB11" s="19" t="n">
        <v>0.246366660506238</v>
      </c>
      <c r="AC11" s="19" t="n">
        <v>0.252715391247957</v>
      </c>
      <c r="AD11" s="19" t="n">
        <v>0.0546973721685329</v>
      </c>
      <c r="AE11" s="19"/>
      <c r="AF11" s="19" t="n">
        <v>0.207606714435175</v>
      </c>
      <c r="AG11" s="19" t="n">
        <v>0.233166258023043</v>
      </c>
      <c r="AH11" s="19" t="n">
        <v>0.184694395506809</v>
      </c>
      <c r="AI11" s="19" t="n">
        <v>0.168455985714161</v>
      </c>
      <c r="AJ11" s="19" t="n">
        <v>0.126993379895702</v>
      </c>
      <c r="AK11" s="19"/>
      <c r="AL11" s="19" t="n">
        <v>0.202430945731169</v>
      </c>
      <c r="AM11" s="19" t="n">
        <v>0.189651139529068</v>
      </c>
      <c r="AN11" s="19" t="n">
        <v>0</v>
      </c>
      <c r="AO11" s="19" t="n">
        <v>0.242078739904345</v>
      </c>
      <c r="AP11" s="19" t="n">
        <v>0.179975471656131</v>
      </c>
      <c r="AQ11" s="19" t="n">
        <v>0.207062337379458</v>
      </c>
      <c r="AR11" s="19" t="n">
        <v>0.168243211323746</v>
      </c>
      <c r="AS11" s="19"/>
      <c r="AT11" s="19" t="n">
        <v>0.145875409169629</v>
      </c>
      <c r="AU11" s="19" t="n">
        <v>0.232518036028662</v>
      </c>
      <c r="AV11" s="19"/>
      <c r="AW11" s="19" t="n">
        <v>0.210562862226886</v>
      </c>
      <c r="AX11" s="19" t="n">
        <v>0.17004900232784</v>
      </c>
    </row>
    <row r="12">
      <c r="B12" s="20" t="s">
        <v>212</v>
      </c>
      <c r="C12" s="19" t="n">
        <v>0.0600787394646626</v>
      </c>
      <c r="D12" s="19" t="n">
        <v>0.0694125563617374</v>
      </c>
      <c r="E12" s="19" t="n">
        <v>0.0512039211005637</v>
      </c>
      <c r="F12" s="19"/>
      <c r="G12" s="19" t="n">
        <v>0.0397311105652464</v>
      </c>
      <c r="H12" s="19" t="n">
        <v>0.0706290029279532</v>
      </c>
      <c r="I12" s="19" t="n">
        <v>0.0337051319862394</v>
      </c>
      <c r="J12" s="19" t="n">
        <v>0.0746178203094028</v>
      </c>
      <c r="K12" s="19" t="n">
        <v>0.0706824567793115</v>
      </c>
      <c r="L12" s="19" t="n">
        <v>0.0675768906033384</v>
      </c>
      <c r="M12" s="19"/>
      <c r="N12" s="19" t="n">
        <v>0.0481926989947261</v>
      </c>
      <c r="O12" s="19" t="n">
        <v>0.0290487329968184</v>
      </c>
      <c r="P12" s="19" t="n">
        <v>0.0927206243522746</v>
      </c>
      <c r="Q12" s="19" t="n">
        <v>0.0689538336562394</v>
      </c>
      <c r="R12" s="19"/>
      <c r="S12" s="19" t="n">
        <v>0.0319215252821753</v>
      </c>
      <c r="T12" s="19" t="n">
        <v>0.0618345604164927</v>
      </c>
      <c r="U12" s="19" t="n">
        <v>0.0601783544610297</v>
      </c>
      <c r="V12" s="19" t="n">
        <v>0.104848756585914</v>
      </c>
      <c r="W12" s="19" t="n">
        <v>0.0672526244709603</v>
      </c>
      <c r="X12" s="19" t="n">
        <v>0.106382133230829</v>
      </c>
      <c r="Y12" s="19" t="n">
        <v>0</v>
      </c>
      <c r="Z12" s="19" t="n">
        <v>0.0666412529947122</v>
      </c>
      <c r="AA12" s="19" t="n">
        <v>0.0399726342159636</v>
      </c>
      <c r="AB12" s="19" t="n">
        <v>0.0547848504769048</v>
      </c>
      <c r="AC12" s="19" t="n">
        <v>0.106536866946255</v>
      </c>
      <c r="AD12" s="19" t="n">
        <v>0.055570444898612</v>
      </c>
      <c r="AE12" s="19"/>
      <c r="AF12" s="19" t="n">
        <v>0.0731277164162014</v>
      </c>
      <c r="AG12" s="19" t="n">
        <v>0.053642096347663</v>
      </c>
      <c r="AH12" s="19" t="n">
        <v>0.0572023307237021</v>
      </c>
      <c r="AI12" s="19" t="n">
        <v>0.0481290802527722</v>
      </c>
      <c r="AJ12" s="19" t="n">
        <v>0.0707106683031115</v>
      </c>
      <c r="AK12" s="19"/>
      <c r="AL12" s="19" t="n">
        <v>0.0794552022495783</v>
      </c>
      <c r="AM12" s="19" t="n">
        <v>0.0350198290395824</v>
      </c>
      <c r="AN12" s="19" t="n">
        <v>0</v>
      </c>
      <c r="AO12" s="19" t="n">
        <v>0.0370424021580683</v>
      </c>
      <c r="AP12" s="19" t="n">
        <v>0.0707685823747478</v>
      </c>
      <c r="AQ12" s="19" t="n">
        <v>0.0486729929024219</v>
      </c>
      <c r="AR12" s="19" t="n">
        <v>0.0852578021385981</v>
      </c>
      <c r="AS12" s="19"/>
      <c r="AT12" s="19" t="n">
        <v>0.0437437456221805</v>
      </c>
      <c r="AU12" s="19" t="n">
        <v>0.0697806261662216</v>
      </c>
      <c r="AV12" s="19"/>
      <c r="AW12" s="19" t="n">
        <v>0.0553598083447674</v>
      </c>
      <c r="AX12" s="19" t="n">
        <v>0.063864073492988</v>
      </c>
    </row>
    <row r="13">
      <c r="B13" s="20" t="s">
        <v>89</v>
      </c>
      <c r="C13" s="21" t="n">
        <v>0.0577879238154567</v>
      </c>
      <c r="D13" s="21" t="n">
        <v>0.0543049297721523</v>
      </c>
      <c r="E13" s="21" t="n">
        <v>0.0614128922974945</v>
      </c>
      <c r="F13" s="21"/>
      <c r="G13" s="21" t="n">
        <v>0.0204660349736246</v>
      </c>
      <c r="H13" s="21" t="n">
        <v>0.0467465000027744</v>
      </c>
      <c r="I13" s="21" t="n">
        <v>0.0441320440633243</v>
      </c>
      <c r="J13" s="21" t="n">
        <v>0.0831120968597426</v>
      </c>
      <c r="K13" s="21" t="n">
        <v>0.0580509544191468</v>
      </c>
      <c r="L13" s="21" t="n">
        <v>0.0820322378556821</v>
      </c>
      <c r="M13" s="21"/>
      <c r="N13" s="21" t="n">
        <v>0.0353919964799333</v>
      </c>
      <c r="O13" s="21" t="n">
        <v>0.0651900495368267</v>
      </c>
      <c r="P13" s="21" t="n">
        <v>0.0405979650859682</v>
      </c>
      <c r="Q13" s="21" t="n">
        <v>0.0898676142195867</v>
      </c>
      <c r="R13" s="21"/>
      <c r="S13" s="21" t="n">
        <v>0.0755505310746665</v>
      </c>
      <c r="T13" s="21" t="n">
        <v>0.0421044703306993</v>
      </c>
      <c r="U13" s="21" t="n">
        <v>0.0342215862513344</v>
      </c>
      <c r="V13" s="21" t="n">
        <v>0.100470110346917</v>
      </c>
      <c r="W13" s="21" t="n">
        <v>0.0391305179700102</v>
      </c>
      <c r="X13" s="21" t="n">
        <v>0.055628563780237</v>
      </c>
      <c r="Y13" s="21" t="n">
        <v>0.0500374793184898</v>
      </c>
      <c r="Z13" s="21" t="n">
        <v>0.0426809378260037</v>
      </c>
      <c r="AA13" s="21" t="n">
        <v>0.0364690211217985</v>
      </c>
      <c r="AB13" s="21" t="n">
        <v>0.0765901014317948</v>
      </c>
      <c r="AC13" s="21" t="n">
        <v>0.0774573135864944</v>
      </c>
      <c r="AD13" s="21" t="n">
        <v>0.0571147852402489</v>
      </c>
      <c r="AE13" s="21"/>
      <c r="AF13" s="21" t="n">
        <v>0.0927963688186927</v>
      </c>
      <c r="AG13" s="21" t="n">
        <v>0.052635281686805</v>
      </c>
      <c r="AH13" s="21" t="n">
        <v>0.0356322309244628</v>
      </c>
      <c r="AI13" s="21" t="n">
        <v>0.0279800207552531</v>
      </c>
      <c r="AJ13" s="21" t="n">
        <v>0</v>
      </c>
      <c r="AK13" s="21"/>
      <c r="AL13" s="21" t="n">
        <v>0.0645494080643569</v>
      </c>
      <c r="AM13" s="21" t="n">
        <v>0.0415097010494444</v>
      </c>
      <c r="AN13" s="21" t="n">
        <v>0</v>
      </c>
      <c r="AO13" s="21" t="n">
        <v>0.136106754402663</v>
      </c>
      <c r="AP13" s="21" t="n">
        <v>0.0354530077696651</v>
      </c>
      <c r="AQ13" s="21" t="n">
        <v>0.0310686248658496</v>
      </c>
      <c r="AR13" s="21" t="n">
        <v>0.0677073913192662</v>
      </c>
      <c r="AS13" s="21"/>
      <c r="AT13" s="21" t="n">
        <v>0.0229118475058934</v>
      </c>
      <c r="AU13" s="21" t="n">
        <v>0.078501965351875</v>
      </c>
      <c r="AV13" s="21"/>
      <c r="AW13" s="21" t="n">
        <v>0.0663989039847248</v>
      </c>
      <c r="AX13" s="21" t="n">
        <v>0.0323491303897304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215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0.205283117602972</v>
      </c>
      <c r="D9" s="19" t="n">
        <v>0.224221737388638</v>
      </c>
      <c r="E9" s="19" t="n">
        <v>0.187601473053355</v>
      </c>
      <c r="F9" s="19"/>
      <c r="G9" s="19" t="n">
        <v>0.378354492665452</v>
      </c>
      <c r="H9" s="19" t="n">
        <v>0.303397734333576</v>
      </c>
      <c r="I9" s="19" t="n">
        <v>0.254693917604909</v>
      </c>
      <c r="J9" s="19" t="n">
        <v>0.0988407162238287</v>
      </c>
      <c r="K9" s="19" t="n">
        <v>0.1265199935873</v>
      </c>
      <c r="L9" s="19" t="n">
        <v>0.109229146612641</v>
      </c>
      <c r="M9" s="19"/>
      <c r="N9" s="19" t="n">
        <v>0.243906354907544</v>
      </c>
      <c r="O9" s="19" t="n">
        <v>0.177426473937555</v>
      </c>
      <c r="P9" s="19" t="n">
        <v>0.18617870669646</v>
      </c>
      <c r="Q9" s="19" t="n">
        <v>0.211015917404352</v>
      </c>
      <c r="R9" s="19"/>
      <c r="S9" s="19" t="n">
        <v>0.227803081020168</v>
      </c>
      <c r="T9" s="19" t="n">
        <v>0.139741984163098</v>
      </c>
      <c r="U9" s="19" t="n">
        <v>0.230454354724676</v>
      </c>
      <c r="V9" s="19" t="n">
        <v>0.216997239113218</v>
      </c>
      <c r="W9" s="19" t="n">
        <v>0.212161328750728</v>
      </c>
      <c r="X9" s="19" t="n">
        <v>0.194367543115757</v>
      </c>
      <c r="Y9" s="19" t="n">
        <v>0.180007068383763</v>
      </c>
      <c r="Z9" s="19" t="n">
        <v>0.230787973151609</v>
      </c>
      <c r="AA9" s="19" t="n">
        <v>0.24116713511429</v>
      </c>
      <c r="AB9" s="19" t="n">
        <v>0.201539978528533</v>
      </c>
      <c r="AC9" s="19" t="n">
        <v>0.162831787668045</v>
      </c>
      <c r="AD9" s="19" t="n">
        <v>0.28408548454038</v>
      </c>
      <c r="AE9" s="19"/>
      <c r="AF9" s="19" t="n">
        <v>0.151197997166104</v>
      </c>
      <c r="AG9" s="19" t="n">
        <v>0.199810778416642</v>
      </c>
      <c r="AH9" s="19" t="n">
        <v>0.258789643785017</v>
      </c>
      <c r="AI9" s="19" t="n">
        <v>0.271739603114579</v>
      </c>
      <c r="AJ9" s="19" t="n">
        <v>0.145424163024302</v>
      </c>
      <c r="AK9" s="19"/>
      <c r="AL9" s="19" t="n">
        <v>0.153850595635017</v>
      </c>
      <c r="AM9" s="19" t="n">
        <v>0.217072887980914</v>
      </c>
      <c r="AN9" s="19" t="n">
        <v>0</v>
      </c>
      <c r="AO9" s="19" t="n">
        <v>0.224888727205872</v>
      </c>
      <c r="AP9" s="19" t="n">
        <v>0.302439832612751</v>
      </c>
      <c r="AQ9" s="19" t="n">
        <v>0.216965189383512</v>
      </c>
      <c r="AR9" s="19" t="n">
        <v>0.305733293397837</v>
      </c>
      <c r="AS9" s="19"/>
      <c r="AT9" s="19" t="n">
        <v>0.280384290655072</v>
      </c>
      <c r="AU9" s="19" t="n">
        <v>0.160678076478884</v>
      </c>
      <c r="AV9" s="19"/>
      <c r="AW9" s="19" t="n">
        <v>0.205671193194983</v>
      </c>
      <c r="AX9" s="19" t="n">
        <v>0.21606810180803</v>
      </c>
    </row>
    <row r="10">
      <c r="B10" s="20" t="s">
        <v>210</v>
      </c>
      <c r="C10" s="19" t="n">
        <v>0.421299551226349</v>
      </c>
      <c r="D10" s="19" t="n">
        <v>0.403621743728406</v>
      </c>
      <c r="E10" s="19" t="n">
        <v>0.436292280515895</v>
      </c>
      <c r="F10" s="19"/>
      <c r="G10" s="19" t="n">
        <v>0.409772269089029</v>
      </c>
      <c r="H10" s="19" t="n">
        <v>0.395697120740647</v>
      </c>
      <c r="I10" s="19" t="n">
        <v>0.472167744173021</v>
      </c>
      <c r="J10" s="19" t="n">
        <v>0.433956328709296</v>
      </c>
      <c r="K10" s="19" t="n">
        <v>0.408758656634512</v>
      </c>
      <c r="L10" s="19" t="n">
        <v>0.406494121531997</v>
      </c>
      <c r="M10" s="19"/>
      <c r="N10" s="19" t="n">
        <v>0.442490223860023</v>
      </c>
      <c r="O10" s="19" t="n">
        <v>0.44503109824356</v>
      </c>
      <c r="P10" s="19" t="n">
        <v>0.444818221516366</v>
      </c>
      <c r="Q10" s="19" t="n">
        <v>0.356378622746986</v>
      </c>
      <c r="R10" s="19"/>
      <c r="S10" s="19" t="n">
        <v>0.375023667241809</v>
      </c>
      <c r="T10" s="19" t="n">
        <v>0.440933892064155</v>
      </c>
      <c r="U10" s="19" t="n">
        <v>0.498172128526396</v>
      </c>
      <c r="V10" s="19" t="n">
        <v>0.388421543720007</v>
      </c>
      <c r="W10" s="19" t="n">
        <v>0.479497641047909</v>
      </c>
      <c r="X10" s="19" t="n">
        <v>0.463539351136858</v>
      </c>
      <c r="Y10" s="19" t="n">
        <v>0.522342759056498</v>
      </c>
      <c r="Z10" s="19" t="n">
        <v>0.433665752367156</v>
      </c>
      <c r="AA10" s="19" t="n">
        <v>0.355792996021215</v>
      </c>
      <c r="AB10" s="19" t="n">
        <v>0.33627830391526</v>
      </c>
      <c r="AC10" s="19" t="n">
        <v>0.399854938842532</v>
      </c>
      <c r="AD10" s="19" t="n">
        <v>0.426186661829675</v>
      </c>
      <c r="AE10" s="19"/>
      <c r="AF10" s="19" t="n">
        <v>0.378990350158492</v>
      </c>
      <c r="AG10" s="19" t="n">
        <v>0.446152759712499</v>
      </c>
      <c r="AH10" s="19" t="n">
        <v>0.453258789865726</v>
      </c>
      <c r="AI10" s="19" t="n">
        <v>0.334390724944921</v>
      </c>
      <c r="AJ10" s="19" t="n">
        <v>0.586099040864999</v>
      </c>
      <c r="AK10" s="19"/>
      <c r="AL10" s="19" t="n">
        <v>0.4043276387585</v>
      </c>
      <c r="AM10" s="19" t="n">
        <v>0.504558805820522</v>
      </c>
      <c r="AN10" s="19" t="n">
        <v>0</v>
      </c>
      <c r="AO10" s="19" t="n">
        <v>0.339843875730337</v>
      </c>
      <c r="AP10" s="19" t="n">
        <v>0.295329605356069</v>
      </c>
      <c r="AQ10" s="19" t="n">
        <v>0.477747672567575</v>
      </c>
      <c r="AR10" s="19" t="n">
        <v>0.30768242659866</v>
      </c>
      <c r="AS10" s="19"/>
      <c r="AT10" s="19" t="n">
        <v>0.450128124884803</v>
      </c>
      <c r="AU10" s="19" t="n">
        <v>0.404177319158255</v>
      </c>
      <c r="AV10" s="19"/>
      <c r="AW10" s="19" t="n">
        <v>0.424950303235669</v>
      </c>
      <c r="AX10" s="19" t="n">
        <v>0.431674700652729</v>
      </c>
    </row>
    <row r="11">
      <c r="B11" s="20" t="s">
        <v>211</v>
      </c>
      <c r="C11" s="19" t="n">
        <v>0.245368936933142</v>
      </c>
      <c r="D11" s="19" t="n">
        <v>0.238444169742624</v>
      </c>
      <c r="E11" s="19" t="n">
        <v>0.253085560356444</v>
      </c>
      <c r="F11" s="19"/>
      <c r="G11" s="19" t="n">
        <v>0.178868988695941</v>
      </c>
      <c r="H11" s="19" t="n">
        <v>0.220274513435688</v>
      </c>
      <c r="I11" s="19" t="n">
        <v>0.165034934886422</v>
      </c>
      <c r="J11" s="19" t="n">
        <v>0.311962054139435</v>
      </c>
      <c r="K11" s="19" t="n">
        <v>0.335570219456167</v>
      </c>
      <c r="L11" s="19" t="n">
        <v>0.260665515880052</v>
      </c>
      <c r="M11" s="19"/>
      <c r="N11" s="19" t="n">
        <v>0.22013195424256</v>
      </c>
      <c r="O11" s="19" t="n">
        <v>0.260911478994929</v>
      </c>
      <c r="P11" s="19" t="n">
        <v>0.23247281671119</v>
      </c>
      <c r="Q11" s="19" t="n">
        <v>0.265589274527113</v>
      </c>
      <c r="R11" s="19"/>
      <c r="S11" s="19" t="n">
        <v>0.29486597695175</v>
      </c>
      <c r="T11" s="19" t="n">
        <v>0.263030751112057</v>
      </c>
      <c r="U11" s="19" t="n">
        <v>0.139945866418179</v>
      </c>
      <c r="V11" s="19" t="n">
        <v>0.245865546378311</v>
      </c>
      <c r="W11" s="19" t="n">
        <v>0.15248516478303</v>
      </c>
      <c r="X11" s="19" t="n">
        <v>0.201309247615082</v>
      </c>
      <c r="Y11" s="19" t="n">
        <v>0.199658500043753</v>
      </c>
      <c r="Z11" s="19" t="n">
        <v>0.201416177540618</v>
      </c>
      <c r="AA11" s="19" t="n">
        <v>0.300582605476984</v>
      </c>
      <c r="AB11" s="19" t="n">
        <v>0.344615156153643</v>
      </c>
      <c r="AC11" s="19" t="n">
        <v>0.286855169106338</v>
      </c>
      <c r="AD11" s="19" t="n">
        <v>0.179232858203263</v>
      </c>
      <c r="AE11" s="19"/>
      <c r="AF11" s="19" t="n">
        <v>0.273705237616628</v>
      </c>
      <c r="AG11" s="19" t="n">
        <v>0.23295922554424</v>
      </c>
      <c r="AH11" s="19" t="n">
        <v>0.21870567467789</v>
      </c>
      <c r="AI11" s="19" t="n">
        <v>0.296747852204958</v>
      </c>
      <c r="AJ11" s="19" t="n">
        <v>0.268476796110699</v>
      </c>
      <c r="AK11" s="19"/>
      <c r="AL11" s="19" t="n">
        <v>0.26992904262462</v>
      </c>
      <c r="AM11" s="19" t="n">
        <v>0.210138605671444</v>
      </c>
      <c r="AN11" s="19" t="n">
        <v>0</v>
      </c>
      <c r="AO11" s="19" t="n">
        <v>0.285813577657873</v>
      </c>
      <c r="AP11" s="19" t="n">
        <v>0.255717945769625</v>
      </c>
      <c r="AQ11" s="19" t="n">
        <v>0.215782459926315</v>
      </c>
      <c r="AR11" s="19" t="n">
        <v>0.265600962327459</v>
      </c>
      <c r="AS11" s="19"/>
      <c r="AT11" s="19" t="n">
        <v>0.201912988462878</v>
      </c>
      <c r="AU11" s="19" t="n">
        <v>0.271178844952259</v>
      </c>
      <c r="AV11" s="19"/>
      <c r="AW11" s="19" t="n">
        <v>0.230801585159702</v>
      </c>
      <c r="AX11" s="19" t="n">
        <v>0.249214363295796</v>
      </c>
    </row>
    <row r="12">
      <c r="B12" s="20" t="s">
        <v>212</v>
      </c>
      <c r="C12" s="19" t="n">
        <v>0.0529009695813711</v>
      </c>
      <c r="D12" s="19" t="n">
        <v>0.0566228397670625</v>
      </c>
      <c r="E12" s="19" t="n">
        <v>0.0494751704899918</v>
      </c>
      <c r="F12" s="19"/>
      <c r="G12" s="19" t="n">
        <v>0.0135261086767958</v>
      </c>
      <c r="H12" s="19" t="n">
        <v>0.0338659289815929</v>
      </c>
      <c r="I12" s="19" t="n">
        <v>0.0462521165520051</v>
      </c>
      <c r="J12" s="19" t="n">
        <v>0.0564606124014386</v>
      </c>
      <c r="K12" s="19" t="n">
        <v>0.0646114848331235</v>
      </c>
      <c r="L12" s="19" t="n">
        <v>0.0893864264118174</v>
      </c>
      <c r="M12" s="19"/>
      <c r="N12" s="19" t="n">
        <v>0.0237342338448546</v>
      </c>
      <c r="O12" s="19" t="n">
        <v>0.0548516830594697</v>
      </c>
      <c r="P12" s="19" t="n">
        <v>0.0760094042473946</v>
      </c>
      <c r="Q12" s="19" t="n">
        <v>0.0586488243174243</v>
      </c>
      <c r="R12" s="19"/>
      <c r="S12" s="19" t="n">
        <v>0.0421976586575798</v>
      </c>
      <c r="T12" s="19" t="n">
        <v>0.0688023788286186</v>
      </c>
      <c r="U12" s="19" t="n">
        <v>0.0601783544610297</v>
      </c>
      <c r="V12" s="19" t="n">
        <v>0.0481266412774274</v>
      </c>
      <c r="W12" s="19" t="n">
        <v>0.116725347448322</v>
      </c>
      <c r="X12" s="19" t="n">
        <v>0.0717794720176216</v>
      </c>
      <c r="Y12" s="19" t="n">
        <v>0.0235281898796763</v>
      </c>
      <c r="Z12" s="19" t="n">
        <v>0.026253403512575</v>
      </c>
      <c r="AA12" s="19" t="n">
        <v>0.0378574195055791</v>
      </c>
      <c r="AB12" s="19" t="n">
        <v>0.0201458263318419</v>
      </c>
      <c r="AC12" s="19" t="n">
        <v>0.0730007907965906</v>
      </c>
      <c r="AD12" s="19" t="n">
        <v>0.055570444898612</v>
      </c>
      <c r="AE12" s="19"/>
      <c r="AF12" s="19" t="n">
        <v>0.0831654797616507</v>
      </c>
      <c r="AG12" s="19" t="n">
        <v>0.0446640603469046</v>
      </c>
      <c r="AH12" s="19" t="n">
        <v>0.0254155447269235</v>
      </c>
      <c r="AI12" s="19" t="n">
        <v>0.0467367738752686</v>
      </c>
      <c r="AJ12" s="19" t="n">
        <v>0</v>
      </c>
      <c r="AK12" s="19"/>
      <c r="AL12" s="19" t="n">
        <v>0.0745222733699971</v>
      </c>
      <c r="AM12" s="19" t="n">
        <v>0.0217739819065623</v>
      </c>
      <c r="AN12" s="19" t="n">
        <v>0</v>
      </c>
      <c r="AO12" s="19" t="n">
        <v>0.0272437906695189</v>
      </c>
      <c r="AP12" s="19" t="n">
        <v>0.0576177529172302</v>
      </c>
      <c r="AQ12" s="19" t="n">
        <v>0.0437767929367436</v>
      </c>
      <c r="AR12" s="19" t="n">
        <v>0.0736715082046956</v>
      </c>
      <c r="AS12" s="19"/>
      <c r="AT12" s="19" t="n">
        <v>0.0286419238155395</v>
      </c>
      <c r="AU12" s="19" t="n">
        <v>0.0673092096932186</v>
      </c>
      <c r="AV12" s="19"/>
      <c r="AW12" s="19" t="n">
        <v>0.0578405518908728</v>
      </c>
      <c r="AX12" s="19" t="n">
        <v>0.0458233668709766</v>
      </c>
    </row>
    <row r="13">
      <c r="B13" s="20" t="s">
        <v>89</v>
      </c>
      <c r="C13" s="21" t="n">
        <v>0.0751474246561651</v>
      </c>
      <c r="D13" s="21" t="n">
        <v>0.0770895093732694</v>
      </c>
      <c r="E13" s="21" t="n">
        <v>0.0735455155843147</v>
      </c>
      <c r="F13" s="21"/>
      <c r="G13" s="21" t="n">
        <v>0.0194781408727827</v>
      </c>
      <c r="H13" s="21" t="n">
        <v>0.0467647025084961</v>
      </c>
      <c r="I13" s="21" t="n">
        <v>0.061851286783643</v>
      </c>
      <c r="J13" s="21" t="n">
        <v>0.0987802885260013</v>
      </c>
      <c r="K13" s="21" t="n">
        <v>0.0645396454888976</v>
      </c>
      <c r="L13" s="21" t="n">
        <v>0.134224789563493</v>
      </c>
      <c r="M13" s="21"/>
      <c r="N13" s="21" t="n">
        <v>0.069737233145018</v>
      </c>
      <c r="O13" s="21" t="n">
        <v>0.0617792657644873</v>
      </c>
      <c r="P13" s="21" t="n">
        <v>0.0605208508285884</v>
      </c>
      <c r="Q13" s="21" t="n">
        <v>0.108367361004125</v>
      </c>
      <c r="R13" s="21"/>
      <c r="S13" s="21" t="n">
        <v>0.0601096161286935</v>
      </c>
      <c r="T13" s="21" t="n">
        <v>0.0874909938320719</v>
      </c>
      <c r="U13" s="21" t="n">
        <v>0.0712492958697191</v>
      </c>
      <c r="V13" s="21" t="n">
        <v>0.100589029511036</v>
      </c>
      <c r="W13" s="21" t="n">
        <v>0.0391305179700102</v>
      </c>
      <c r="X13" s="21" t="n">
        <v>0.0690043861146813</v>
      </c>
      <c r="Y13" s="21" t="n">
        <v>0.0744634826363085</v>
      </c>
      <c r="Z13" s="21" t="n">
        <v>0.107876693428042</v>
      </c>
      <c r="AA13" s="21" t="n">
        <v>0.064599843881932</v>
      </c>
      <c r="AB13" s="21" t="n">
        <v>0.0974207350707215</v>
      </c>
      <c r="AC13" s="21" t="n">
        <v>0.0774573135864944</v>
      </c>
      <c r="AD13" s="21" t="n">
        <v>0.0549245505280694</v>
      </c>
      <c r="AE13" s="21"/>
      <c r="AF13" s="21" t="n">
        <v>0.112940935297124</v>
      </c>
      <c r="AG13" s="21" t="n">
        <v>0.0764131759797136</v>
      </c>
      <c r="AH13" s="21" t="n">
        <v>0.043830346944443</v>
      </c>
      <c r="AI13" s="21" t="n">
        <v>0.0503850458602735</v>
      </c>
      <c r="AJ13" s="21" t="n">
        <v>0</v>
      </c>
      <c r="AK13" s="21"/>
      <c r="AL13" s="21" t="n">
        <v>0.0973704496118664</v>
      </c>
      <c r="AM13" s="21" t="n">
        <v>0.0464557186205587</v>
      </c>
      <c r="AN13" s="21" t="n">
        <v>0</v>
      </c>
      <c r="AO13" s="21" t="n">
        <v>0.1222100287364</v>
      </c>
      <c r="AP13" s="21" t="n">
        <v>0.0888948633443247</v>
      </c>
      <c r="AQ13" s="21" t="n">
        <v>0.0457278851858547</v>
      </c>
      <c r="AR13" s="21" t="n">
        <v>0.0473118094713477</v>
      </c>
      <c r="AS13" s="21"/>
      <c r="AT13" s="21" t="n">
        <v>0.0389326721817083</v>
      </c>
      <c r="AU13" s="21" t="n">
        <v>0.0966565497173838</v>
      </c>
      <c r="AV13" s="21"/>
      <c r="AW13" s="21" t="n">
        <v>0.0807363665187733</v>
      </c>
      <c r="AX13" s="21" t="n">
        <v>0.0572194673724674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216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0.056404768085872</v>
      </c>
      <c r="D9" s="19" t="n">
        <v>0.0757740903185767</v>
      </c>
      <c r="E9" s="19" t="n">
        <v>0.0377213184370456</v>
      </c>
      <c r="F9" s="19"/>
      <c r="G9" s="19" t="n">
        <v>0.103971848845494</v>
      </c>
      <c r="H9" s="19" t="n">
        <v>0.13131771321461</v>
      </c>
      <c r="I9" s="19" t="n">
        <v>0.0719790286907987</v>
      </c>
      <c r="J9" s="19" t="n">
        <v>0.0161816924432121</v>
      </c>
      <c r="K9" s="19" t="n">
        <v>0.0256457559803038</v>
      </c>
      <c r="L9" s="19" t="n">
        <v>0.00436547195364633</v>
      </c>
      <c r="M9" s="19"/>
      <c r="N9" s="19" t="n">
        <v>0.0733622495316067</v>
      </c>
      <c r="O9" s="19" t="n">
        <v>0.0334242815851371</v>
      </c>
      <c r="P9" s="19" t="n">
        <v>0.0775353621516098</v>
      </c>
      <c r="Q9" s="19" t="n">
        <v>0.0438264750840095</v>
      </c>
      <c r="R9" s="19"/>
      <c r="S9" s="19" t="n">
        <v>0.117700237797546</v>
      </c>
      <c r="T9" s="19" t="n">
        <v>0.0188732290162893</v>
      </c>
      <c r="U9" s="19" t="n">
        <v>0.065927189351284</v>
      </c>
      <c r="V9" s="19" t="n">
        <v>0.0265129759145333</v>
      </c>
      <c r="W9" s="19" t="n">
        <v>0.0689918762397557</v>
      </c>
      <c r="X9" s="19" t="n">
        <v>0.0787513429189888</v>
      </c>
      <c r="Y9" s="19" t="n">
        <v>0.0795985039361842</v>
      </c>
      <c r="Z9" s="19" t="n">
        <v>0.0218014808756999</v>
      </c>
      <c r="AA9" s="19" t="n">
        <v>0.0639563843357863</v>
      </c>
      <c r="AB9" s="19" t="n">
        <v>0.0203626306680353</v>
      </c>
      <c r="AC9" s="19" t="n">
        <v>0</v>
      </c>
      <c r="AD9" s="19" t="n">
        <v>0.0605204561176387</v>
      </c>
      <c r="AE9" s="19"/>
      <c r="AF9" s="19" t="n">
        <v>0.0294784194460826</v>
      </c>
      <c r="AG9" s="19" t="n">
        <v>0.0360457358529047</v>
      </c>
      <c r="AH9" s="19" t="n">
        <v>0.052672170564354</v>
      </c>
      <c r="AI9" s="19" t="n">
        <v>0.15168119400079</v>
      </c>
      <c r="AJ9" s="19" t="n">
        <v>0.212146386282257</v>
      </c>
      <c r="AK9" s="19"/>
      <c r="AL9" s="19" t="n">
        <v>0.0333022914793671</v>
      </c>
      <c r="AM9" s="19" t="n">
        <v>0.062002446785748</v>
      </c>
      <c r="AN9" s="19" t="n">
        <v>0</v>
      </c>
      <c r="AO9" s="19" t="n">
        <v>0.0652504457365267</v>
      </c>
      <c r="AP9" s="19" t="n">
        <v>0.110031482779153</v>
      </c>
      <c r="AQ9" s="19" t="n">
        <v>0.0682186151807825</v>
      </c>
      <c r="AR9" s="19" t="n">
        <v>0.0492641010628871</v>
      </c>
      <c r="AS9" s="19"/>
      <c r="AT9" s="19" t="n">
        <v>0.111916438297585</v>
      </c>
      <c r="AU9" s="19" t="n">
        <v>0.0234345729207105</v>
      </c>
      <c r="AV9" s="19"/>
      <c r="AW9" s="19" t="n">
        <v>0.0432756041698521</v>
      </c>
      <c r="AX9" s="19" t="n">
        <v>0.0863629069369743</v>
      </c>
    </row>
    <row r="10">
      <c r="B10" s="20" t="s">
        <v>210</v>
      </c>
      <c r="C10" s="19" t="n">
        <v>0.131668814598996</v>
      </c>
      <c r="D10" s="19" t="n">
        <v>0.117439868462785</v>
      </c>
      <c r="E10" s="19" t="n">
        <v>0.146069982471689</v>
      </c>
      <c r="F10" s="19"/>
      <c r="G10" s="19" t="n">
        <v>0.286852410485061</v>
      </c>
      <c r="H10" s="19" t="n">
        <v>0.246614711787327</v>
      </c>
      <c r="I10" s="19" t="n">
        <v>0.157078507125877</v>
      </c>
      <c r="J10" s="19" t="n">
        <v>0.0890643396279458</v>
      </c>
      <c r="K10" s="19" t="n">
        <v>0.026204042386365</v>
      </c>
      <c r="L10" s="19" t="n">
        <v>0.0192764351926984</v>
      </c>
      <c r="M10" s="19"/>
      <c r="N10" s="19" t="n">
        <v>0.142800436337496</v>
      </c>
      <c r="O10" s="19" t="n">
        <v>0.132130089080645</v>
      </c>
      <c r="P10" s="19" t="n">
        <v>0.123950219027836</v>
      </c>
      <c r="Q10" s="19" t="n">
        <v>0.127018857531265</v>
      </c>
      <c r="R10" s="19"/>
      <c r="S10" s="19" t="n">
        <v>0.192332115137427</v>
      </c>
      <c r="T10" s="19" t="n">
        <v>0.102831647126076</v>
      </c>
      <c r="U10" s="19" t="n">
        <v>0.0590714008237647</v>
      </c>
      <c r="V10" s="19" t="n">
        <v>0.171384278509156</v>
      </c>
      <c r="W10" s="19" t="n">
        <v>0.146081477730395</v>
      </c>
      <c r="X10" s="19" t="n">
        <v>0.107856351922022</v>
      </c>
      <c r="Y10" s="19" t="n">
        <v>0.129213466861834</v>
      </c>
      <c r="Z10" s="19" t="n">
        <v>0.179038384554398</v>
      </c>
      <c r="AA10" s="19" t="n">
        <v>0.14519840302159</v>
      </c>
      <c r="AB10" s="19" t="n">
        <v>0.138831949126288</v>
      </c>
      <c r="AC10" s="19" t="n">
        <v>0.0739995455222084</v>
      </c>
      <c r="AD10" s="19" t="n">
        <v>0.0562093915563671</v>
      </c>
      <c r="AE10" s="19"/>
      <c r="AF10" s="19" t="n">
        <v>0.091105776052842</v>
      </c>
      <c r="AG10" s="19" t="n">
        <v>0.113503177037872</v>
      </c>
      <c r="AH10" s="19" t="n">
        <v>0.156169407927046</v>
      </c>
      <c r="AI10" s="19" t="n">
        <v>0.224954501796613</v>
      </c>
      <c r="AJ10" s="19" t="n">
        <v>0.0701223246633087</v>
      </c>
      <c r="AK10" s="19"/>
      <c r="AL10" s="19" t="n">
        <v>0.086481996837586</v>
      </c>
      <c r="AM10" s="19" t="n">
        <v>0.13586429382699</v>
      </c>
      <c r="AN10" s="19" t="n">
        <v>0</v>
      </c>
      <c r="AO10" s="19" t="n">
        <v>0.14461475273087</v>
      </c>
      <c r="AP10" s="19" t="n">
        <v>0.120125539183001</v>
      </c>
      <c r="AQ10" s="19" t="n">
        <v>0.222863661861619</v>
      </c>
      <c r="AR10" s="19" t="n">
        <v>0.0929480172867714</v>
      </c>
      <c r="AS10" s="19"/>
      <c r="AT10" s="19" t="n">
        <v>0.18483342366166</v>
      </c>
      <c r="AU10" s="19" t="n">
        <v>0.100092615756655</v>
      </c>
      <c r="AV10" s="19"/>
      <c r="AW10" s="19" t="n">
        <v>0.13696769156885</v>
      </c>
      <c r="AX10" s="19" t="n">
        <v>0.137584060361053</v>
      </c>
    </row>
    <row r="11">
      <c r="B11" s="20" t="s">
        <v>211</v>
      </c>
      <c r="C11" s="19" t="n">
        <v>0.246084069009539</v>
      </c>
      <c r="D11" s="19" t="n">
        <v>0.252304328622672</v>
      </c>
      <c r="E11" s="19" t="n">
        <v>0.239088164691881</v>
      </c>
      <c r="F11" s="19"/>
      <c r="G11" s="19" t="n">
        <v>0.325327230063103</v>
      </c>
      <c r="H11" s="19" t="n">
        <v>0.312437228090393</v>
      </c>
      <c r="I11" s="19" t="n">
        <v>0.322293601994683</v>
      </c>
      <c r="J11" s="19" t="n">
        <v>0.294030248328563</v>
      </c>
      <c r="K11" s="19" t="n">
        <v>0.163955053909991</v>
      </c>
      <c r="L11" s="19" t="n">
        <v>0.0929513057522589</v>
      </c>
      <c r="M11" s="19"/>
      <c r="N11" s="19" t="n">
        <v>0.238235462473801</v>
      </c>
      <c r="O11" s="19" t="n">
        <v>0.237190110823311</v>
      </c>
      <c r="P11" s="19" t="n">
        <v>0.247952899785505</v>
      </c>
      <c r="Q11" s="19" t="n">
        <v>0.259940660149056</v>
      </c>
      <c r="R11" s="19"/>
      <c r="S11" s="19" t="n">
        <v>0.276372873829767</v>
      </c>
      <c r="T11" s="19" t="n">
        <v>0.283024836136262</v>
      </c>
      <c r="U11" s="19" t="n">
        <v>0.253462018838065</v>
      </c>
      <c r="V11" s="19" t="n">
        <v>0.241717794312027</v>
      </c>
      <c r="W11" s="19" t="n">
        <v>0.311046308025778</v>
      </c>
      <c r="X11" s="19" t="n">
        <v>0.294809558809834</v>
      </c>
      <c r="Y11" s="19" t="n">
        <v>0.246098286509235</v>
      </c>
      <c r="Z11" s="19" t="n">
        <v>0.163627096311543</v>
      </c>
      <c r="AA11" s="19" t="n">
        <v>0.18817381929935</v>
      </c>
      <c r="AB11" s="19" t="n">
        <v>0.233877202481929</v>
      </c>
      <c r="AC11" s="19" t="n">
        <v>0.146439928126474</v>
      </c>
      <c r="AD11" s="19" t="n">
        <v>0.164344201456616</v>
      </c>
      <c r="AE11" s="19"/>
      <c r="AF11" s="19" t="n">
        <v>0.201274834520674</v>
      </c>
      <c r="AG11" s="19" t="n">
        <v>0.30083830052773</v>
      </c>
      <c r="AH11" s="19" t="n">
        <v>0.237858085677019</v>
      </c>
      <c r="AI11" s="19" t="n">
        <v>0.282909086353953</v>
      </c>
      <c r="AJ11" s="19" t="n">
        <v>0.295140097430105</v>
      </c>
      <c r="AK11" s="19"/>
      <c r="AL11" s="19" t="n">
        <v>0.135619127008909</v>
      </c>
      <c r="AM11" s="19" t="n">
        <v>0.307958502144439</v>
      </c>
      <c r="AN11" s="19" t="n">
        <v>0</v>
      </c>
      <c r="AO11" s="19" t="n">
        <v>0.267525128928933</v>
      </c>
      <c r="AP11" s="19" t="n">
        <v>0.272716437190814</v>
      </c>
      <c r="AQ11" s="19" t="n">
        <v>0.325414940170684</v>
      </c>
      <c r="AR11" s="19" t="n">
        <v>0.383135651660437</v>
      </c>
      <c r="AS11" s="19"/>
      <c r="AT11" s="19" t="n">
        <v>0.273401789240664</v>
      </c>
      <c r="AU11" s="19" t="n">
        <v>0.229859182169485</v>
      </c>
      <c r="AV11" s="19"/>
      <c r="AW11" s="19" t="n">
        <v>0.273555960959491</v>
      </c>
      <c r="AX11" s="19" t="n">
        <v>0.224144539835174</v>
      </c>
    </row>
    <row r="12">
      <c r="B12" s="20" t="s">
        <v>212</v>
      </c>
      <c r="C12" s="19" t="n">
        <v>0.512536870300936</v>
      </c>
      <c r="D12" s="19" t="n">
        <v>0.513765117978094</v>
      </c>
      <c r="E12" s="19" t="n">
        <v>0.5113205829716</v>
      </c>
      <c r="F12" s="19"/>
      <c r="G12" s="19" t="n">
        <v>0.250298521013908</v>
      </c>
      <c r="H12" s="19" t="n">
        <v>0.269654759783479</v>
      </c>
      <c r="I12" s="19" t="n">
        <v>0.414966256070186</v>
      </c>
      <c r="J12" s="19" t="n">
        <v>0.539876891755144</v>
      </c>
      <c r="K12" s="19" t="n">
        <v>0.715447380625408</v>
      </c>
      <c r="L12" s="19" t="n">
        <v>0.806571223683356</v>
      </c>
      <c r="M12" s="19"/>
      <c r="N12" s="19" t="n">
        <v>0.498571743740461</v>
      </c>
      <c r="O12" s="19" t="n">
        <v>0.554556603382474</v>
      </c>
      <c r="P12" s="19" t="n">
        <v>0.47674281255601</v>
      </c>
      <c r="Q12" s="19" t="n">
        <v>0.515755773785741</v>
      </c>
      <c r="R12" s="19"/>
      <c r="S12" s="19" t="n">
        <v>0.357255429198821</v>
      </c>
      <c r="T12" s="19" t="n">
        <v>0.54457046412379</v>
      </c>
      <c r="U12" s="19" t="n">
        <v>0.551464919975631</v>
      </c>
      <c r="V12" s="19" t="n">
        <v>0.515890931539598</v>
      </c>
      <c r="W12" s="19" t="n">
        <v>0.447573834391409</v>
      </c>
      <c r="X12" s="19" t="n">
        <v>0.481538721724253</v>
      </c>
      <c r="Y12" s="19" t="n">
        <v>0.495376949961682</v>
      </c>
      <c r="Z12" s="19" t="n">
        <v>0.592579440747436</v>
      </c>
      <c r="AA12" s="19" t="n">
        <v>0.536193968498358</v>
      </c>
      <c r="AB12" s="19" t="n">
        <v>0.532193018723053</v>
      </c>
      <c r="AC12" s="19" t="n">
        <v>0.72715669494102</v>
      </c>
      <c r="AD12" s="19" t="n">
        <v>0.662346544616224</v>
      </c>
      <c r="AE12" s="19"/>
      <c r="AF12" s="19" t="n">
        <v>0.624661768992044</v>
      </c>
      <c r="AG12" s="19" t="n">
        <v>0.472867755462913</v>
      </c>
      <c r="AH12" s="19" t="n">
        <v>0.504362948106597</v>
      </c>
      <c r="AI12" s="19" t="n">
        <v>0.299675410991718</v>
      </c>
      <c r="AJ12" s="19" t="n">
        <v>0.422591191624329</v>
      </c>
      <c r="AK12" s="19"/>
      <c r="AL12" s="19" t="n">
        <v>0.679426194574448</v>
      </c>
      <c r="AM12" s="19" t="n">
        <v>0.460302854712243</v>
      </c>
      <c r="AN12" s="19" t="n">
        <v>0</v>
      </c>
      <c r="AO12" s="19" t="n">
        <v>0.394864806206116</v>
      </c>
      <c r="AP12" s="19" t="n">
        <v>0.450112494350024</v>
      </c>
      <c r="AQ12" s="19" t="n">
        <v>0.348170127775323</v>
      </c>
      <c r="AR12" s="19" t="n">
        <v>0.474652229989905</v>
      </c>
      <c r="AS12" s="19"/>
      <c r="AT12" s="19" t="n">
        <v>0.397265860391211</v>
      </c>
      <c r="AU12" s="19" t="n">
        <v>0.581000090361049</v>
      </c>
      <c r="AV12" s="19"/>
      <c r="AW12" s="19" t="n">
        <v>0.494652035188043</v>
      </c>
      <c r="AX12" s="19" t="n">
        <v>0.510069666410666</v>
      </c>
    </row>
    <row r="13">
      <c r="B13" s="20" t="s">
        <v>89</v>
      </c>
      <c r="C13" s="21" t="n">
        <v>0.0533054780046565</v>
      </c>
      <c r="D13" s="21" t="n">
        <v>0.0407165946178726</v>
      </c>
      <c r="E13" s="21" t="n">
        <v>0.0657999514277841</v>
      </c>
      <c r="F13" s="21"/>
      <c r="G13" s="21" t="n">
        <v>0.0335499895924344</v>
      </c>
      <c r="H13" s="21" t="n">
        <v>0.0399755871241917</v>
      </c>
      <c r="I13" s="21" t="n">
        <v>0.0336826061184551</v>
      </c>
      <c r="J13" s="21" t="n">
        <v>0.0608468278451347</v>
      </c>
      <c r="K13" s="21" t="n">
        <v>0.0687477670979324</v>
      </c>
      <c r="L13" s="21" t="n">
        <v>0.0768355634180407</v>
      </c>
      <c r="M13" s="21"/>
      <c r="N13" s="21" t="n">
        <v>0.047030107916635</v>
      </c>
      <c r="O13" s="21" t="n">
        <v>0.0426989151284333</v>
      </c>
      <c r="P13" s="21" t="n">
        <v>0.0738187064790399</v>
      </c>
      <c r="Q13" s="21" t="n">
        <v>0.0534582334499285</v>
      </c>
      <c r="R13" s="21"/>
      <c r="S13" s="21" t="n">
        <v>0.0563393440364389</v>
      </c>
      <c r="T13" s="21" t="n">
        <v>0.0506998235975828</v>
      </c>
      <c r="U13" s="21" t="n">
        <v>0.0700744710112552</v>
      </c>
      <c r="V13" s="21" t="n">
        <v>0.0444940197246862</v>
      </c>
      <c r="W13" s="21" t="n">
        <v>0.0263065036126624</v>
      </c>
      <c r="X13" s="21" t="n">
        <v>0.0370440246249019</v>
      </c>
      <c r="Y13" s="21" t="n">
        <v>0.0497127927310658</v>
      </c>
      <c r="Z13" s="21" t="n">
        <v>0.0429535975109229</v>
      </c>
      <c r="AA13" s="21" t="n">
        <v>0.0664774248449162</v>
      </c>
      <c r="AB13" s="21" t="n">
        <v>0.0747351990006942</v>
      </c>
      <c r="AC13" s="21" t="n">
        <v>0.0524038314102977</v>
      </c>
      <c r="AD13" s="21" t="n">
        <v>0.0565794062531543</v>
      </c>
      <c r="AE13" s="21"/>
      <c r="AF13" s="21" t="n">
        <v>0.0534792009883579</v>
      </c>
      <c r="AG13" s="21" t="n">
        <v>0.0767450311185793</v>
      </c>
      <c r="AH13" s="21" t="n">
        <v>0.0489373877249836</v>
      </c>
      <c r="AI13" s="21" t="n">
        <v>0.0407798068569259</v>
      </c>
      <c r="AJ13" s="21" t="n">
        <v>0</v>
      </c>
      <c r="AK13" s="21"/>
      <c r="AL13" s="21" t="n">
        <v>0.06517039009969</v>
      </c>
      <c r="AM13" s="21" t="n">
        <v>0.0338719025305805</v>
      </c>
      <c r="AN13" s="21" t="n">
        <v>0</v>
      </c>
      <c r="AO13" s="21" t="n">
        <v>0.127744866397555</v>
      </c>
      <c r="AP13" s="21" t="n">
        <v>0.0470140464970084</v>
      </c>
      <c r="AQ13" s="21" t="n">
        <v>0.0353326550115911</v>
      </c>
      <c r="AR13" s="21" t="n">
        <v>0</v>
      </c>
      <c r="AS13" s="21"/>
      <c r="AT13" s="21" t="n">
        <v>0.0325824884088806</v>
      </c>
      <c r="AU13" s="21" t="n">
        <v>0.0656135387921013</v>
      </c>
      <c r="AV13" s="21"/>
      <c r="AW13" s="21" t="n">
        <v>0.0515487081137646</v>
      </c>
      <c r="AX13" s="21" t="n">
        <v>0.0418388264561333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217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0.137747579361262</v>
      </c>
      <c r="D9" s="19" t="n">
        <v>0.143445551021036</v>
      </c>
      <c r="E9" s="19" t="n">
        <v>0.1327245529868</v>
      </c>
      <c r="F9" s="19"/>
      <c r="G9" s="19" t="n">
        <v>0.14837921371262</v>
      </c>
      <c r="H9" s="19" t="n">
        <v>0.174794037293112</v>
      </c>
      <c r="I9" s="19" t="n">
        <v>0.138017258630812</v>
      </c>
      <c r="J9" s="19" t="n">
        <v>0.111358060544957</v>
      </c>
      <c r="K9" s="19" t="n">
        <v>0.144317016759784</v>
      </c>
      <c r="L9" s="19" t="n">
        <v>0.117326991149521</v>
      </c>
      <c r="M9" s="19"/>
      <c r="N9" s="19" t="n">
        <v>0.152418139789102</v>
      </c>
      <c r="O9" s="19" t="n">
        <v>0.152237388186</v>
      </c>
      <c r="P9" s="19" t="n">
        <v>0.13330871801831</v>
      </c>
      <c r="Q9" s="19" t="n">
        <v>0.111851547727946</v>
      </c>
      <c r="R9" s="19"/>
      <c r="S9" s="19" t="n">
        <v>0.173103663896953</v>
      </c>
      <c r="T9" s="19" t="n">
        <v>0.125027099086988</v>
      </c>
      <c r="U9" s="19" t="n">
        <v>0.187614738335488</v>
      </c>
      <c r="V9" s="19" t="n">
        <v>0.112941796803841</v>
      </c>
      <c r="W9" s="19" t="n">
        <v>0.13747250522458</v>
      </c>
      <c r="X9" s="19" t="n">
        <v>0.156324802876259</v>
      </c>
      <c r="Y9" s="19" t="n">
        <v>0.115882057577231</v>
      </c>
      <c r="Z9" s="19" t="n">
        <v>0.0873183100421827</v>
      </c>
      <c r="AA9" s="19" t="n">
        <v>0.179218662249486</v>
      </c>
      <c r="AB9" s="19" t="n">
        <v>0.0696274505586873</v>
      </c>
      <c r="AC9" s="19" t="n">
        <v>0.0890319309162128</v>
      </c>
      <c r="AD9" s="19" t="n">
        <v>0.17428996173804</v>
      </c>
      <c r="AE9" s="19"/>
      <c r="AF9" s="19" t="n">
        <v>0.143253296094273</v>
      </c>
      <c r="AG9" s="19" t="n">
        <v>0.118843303919727</v>
      </c>
      <c r="AH9" s="19" t="n">
        <v>0.13725878577558</v>
      </c>
      <c r="AI9" s="19" t="n">
        <v>0.18642190362379</v>
      </c>
      <c r="AJ9" s="19" t="n">
        <v>0.135209185396504</v>
      </c>
      <c r="AK9" s="19"/>
      <c r="AL9" s="19" t="n">
        <v>0.13820030058217</v>
      </c>
      <c r="AM9" s="19" t="n">
        <v>0.155354080148362</v>
      </c>
      <c r="AN9" s="19" t="n">
        <v>0</v>
      </c>
      <c r="AO9" s="19" t="n">
        <v>0.177912878896253</v>
      </c>
      <c r="AP9" s="19" t="n">
        <v>0.152170041410257</v>
      </c>
      <c r="AQ9" s="19" t="n">
        <v>0.101291969675841</v>
      </c>
      <c r="AR9" s="19" t="n">
        <v>0.114244475066009</v>
      </c>
      <c r="AS9" s="19"/>
      <c r="AT9" s="19" t="n">
        <v>0.195407044859411</v>
      </c>
      <c r="AU9" s="19" t="n">
        <v>0.103501738381472</v>
      </c>
      <c r="AV9" s="19"/>
      <c r="AW9" s="19" t="n">
        <v>0.126208364780777</v>
      </c>
      <c r="AX9" s="19" t="n">
        <v>0.174656277377261</v>
      </c>
    </row>
    <row r="10">
      <c r="B10" s="20" t="s">
        <v>210</v>
      </c>
      <c r="C10" s="19" t="n">
        <v>0.427546079567043</v>
      </c>
      <c r="D10" s="19" t="n">
        <v>0.419424891030041</v>
      </c>
      <c r="E10" s="19" t="n">
        <v>0.435255611947265</v>
      </c>
      <c r="F10" s="19"/>
      <c r="G10" s="19" t="n">
        <v>0.477736693623741</v>
      </c>
      <c r="H10" s="19" t="n">
        <v>0.40982359209142</v>
      </c>
      <c r="I10" s="19" t="n">
        <v>0.44382403988172</v>
      </c>
      <c r="J10" s="19" t="n">
        <v>0.47240300749007</v>
      </c>
      <c r="K10" s="19" t="n">
        <v>0.383173252458545</v>
      </c>
      <c r="L10" s="19" t="n">
        <v>0.388415982356359</v>
      </c>
      <c r="M10" s="19"/>
      <c r="N10" s="19" t="n">
        <v>0.493509267870352</v>
      </c>
      <c r="O10" s="19" t="n">
        <v>0.461404576688003</v>
      </c>
      <c r="P10" s="19" t="n">
        <v>0.411591372062444</v>
      </c>
      <c r="Q10" s="19" t="n">
        <v>0.338594189729598</v>
      </c>
      <c r="R10" s="19"/>
      <c r="S10" s="19" t="n">
        <v>0.448197239664748</v>
      </c>
      <c r="T10" s="19" t="n">
        <v>0.530895174757095</v>
      </c>
      <c r="U10" s="19" t="n">
        <v>0.427768877069234</v>
      </c>
      <c r="V10" s="19" t="n">
        <v>0.326791644764897</v>
      </c>
      <c r="W10" s="19" t="n">
        <v>0.471515919411584</v>
      </c>
      <c r="X10" s="19" t="n">
        <v>0.309606216187637</v>
      </c>
      <c r="Y10" s="19" t="n">
        <v>0.511211352701967</v>
      </c>
      <c r="Z10" s="19" t="n">
        <v>0.473768267962208</v>
      </c>
      <c r="AA10" s="19" t="n">
        <v>0.374799537075189</v>
      </c>
      <c r="AB10" s="19" t="n">
        <v>0.458177298152909</v>
      </c>
      <c r="AC10" s="19" t="n">
        <v>0.360229176955748</v>
      </c>
      <c r="AD10" s="19" t="n">
        <v>0.368147835213538</v>
      </c>
      <c r="AE10" s="19"/>
      <c r="AF10" s="19" t="n">
        <v>0.342071909721649</v>
      </c>
      <c r="AG10" s="19" t="n">
        <v>0.423430464106146</v>
      </c>
      <c r="AH10" s="19" t="n">
        <v>0.491444358319664</v>
      </c>
      <c r="AI10" s="19" t="n">
        <v>0.487080693237699</v>
      </c>
      <c r="AJ10" s="19" t="n">
        <v>0.354548477933494</v>
      </c>
      <c r="AK10" s="19"/>
      <c r="AL10" s="19" t="n">
        <v>0.401669782977659</v>
      </c>
      <c r="AM10" s="19" t="n">
        <v>0.439284897889697</v>
      </c>
      <c r="AN10" s="19" t="n">
        <v>0</v>
      </c>
      <c r="AO10" s="19" t="n">
        <v>0.274535567678144</v>
      </c>
      <c r="AP10" s="19" t="n">
        <v>0.419269572593609</v>
      </c>
      <c r="AQ10" s="19" t="n">
        <v>0.531154144470833</v>
      </c>
      <c r="AR10" s="19" t="n">
        <v>0.453481442458883</v>
      </c>
      <c r="AS10" s="19"/>
      <c r="AT10" s="19" t="n">
        <v>0.455709258416283</v>
      </c>
      <c r="AU10" s="19" t="n">
        <v>0.410819047222503</v>
      </c>
      <c r="AV10" s="19"/>
      <c r="AW10" s="19" t="n">
        <v>0.414197618615601</v>
      </c>
      <c r="AX10" s="19" t="n">
        <v>0.446763025973398</v>
      </c>
    </row>
    <row r="11">
      <c r="B11" s="20" t="s">
        <v>211</v>
      </c>
      <c r="C11" s="19" t="n">
        <v>0.290436432594316</v>
      </c>
      <c r="D11" s="19" t="n">
        <v>0.286111641231651</v>
      </c>
      <c r="E11" s="19" t="n">
        <v>0.293772276418365</v>
      </c>
      <c r="F11" s="19"/>
      <c r="G11" s="19" t="n">
        <v>0.308007586143016</v>
      </c>
      <c r="H11" s="19" t="n">
        <v>0.292556508446817</v>
      </c>
      <c r="I11" s="19" t="n">
        <v>0.293868381802481</v>
      </c>
      <c r="J11" s="19" t="n">
        <v>0.249579570845167</v>
      </c>
      <c r="K11" s="19" t="n">
        <v>0.303466271446289</v>
      </c>
      <c r="L11" s="19" t="n">
        <v>0.298752551980502</v>
      </c>
      <c r="M11" s="19"/>
      <c r="N11" s="19" t="n">
        <v>0.252257200939185</v>
      </c>
      <c r="O11" s="19" t="n">
        <v>0.270001071143124</v>
      </c>
      <c r="P11" s="19" t="n">
        <v>0.342252272586289</v>
      </c>
      <c r="Q11" s="19" t="n">
        <v>0.305381302976336</v>
      </c>
      <c r="R11" s="19"/>
      <c r="S11" s="19" t="n">
        <v>0.288950124082075</v>
      </c>
      <c r="T11" s="19" t="n">
        <v>0.242358873718464</v>
      </c>
      <c r="U11" s="19" t="n">
        <v>0.241593434318779</v>
      </c>
      <c r="V11" s="19" t="n">
        <v>0.367343188925285</v>
      </c>
      <c r="W11" s="19" t="n">
        <v>0.268523494479053</v>
      </c>
      <c r="X11" s="19" t="n">
        <v>0.38025003714631</v>
      </c>
      <c r="Y11" s="19" t="n">
        <v>0.249770005276691</v>
      </c>
      <c r="Z11" s="19" t="n">
        <v>0.284344318909982</v>
      </c>
      <c r="AA11" s="19" t="n">
        <v>0.30775207279445</v>
      </c>
      <c r="AB11" s="19" t="n">
        <v>0.262564916377976</v>
      </c>
      <c r="AC11" s="19" t="n">
        <v>0.313301270949293</v>
      </c>
      <c r="AD11" s="19" t="n">
        <v>0.284224037258393</v>
      </c>
      <c r="AE11" s="19"/>
      <c r="AF11" s="19" t="n">
        <v>0.303630269223763</v>
      </c>
      <c r="AG11" s="19" t="n">
        <v>0.312944558161067</v>
      </c>
      <c r="AH11" s="19" t="n">
        <v>0.281276325829994</v>
      </c>
      <c r="AI11" s="19" t="n">
        <v>0.242234684887195</v>
      </c>
      <c r="AJ11" s="19" t="n">
        <v>0.296559844000647</v>
      </c>
      <c r="AK11" s="19"/>
      <c r="AL11" s="19" t="n">
        <v>0.281409541096013</v>
      </c>
      <c r="AM11" s="19" t="n">
        <v>0.300155750321143</v>
      </c>
      <c r="AN11" s="19" t="n">
        <v>0</v>
      </c>
      <c r="AO11" s="19" t="n">
        <v>0.296137951423736</v>
      </c>
      <c r="AP11" s="19" t="n">
        <v>0.296969037068239</v>
      </c>
      <c r="AQ11" s="19" t="n">
        <v>0.282138806048206</v>
      </c>
      <c r="AR11" s="19" t="n">
        <v>0.30569549504435</v>
      </c>
      <c r="AS11" s="19"/>
      <c r="AT11" s="19" t="n">
        <v>0.266287611148618</v>
      </c>
      <c r="AU11" s="19" t="n">
        <v>0.304779206880097</v>
      </c>
      <c r="AV11" s="19"/>
      <c r="AW11" s="19" t="n">
        <v>0.299590815994011</v>
      </c>
      <c r="AX11" s="19" t="n">
        <v>0.270608527368124</v>
      </c>
    </row>
    <row r="12">
      <c r="B12" s="20" t="s">
        <v>212</v>
      </c>
      <c r="C12" s="19" t="n">
        <v>0.0879052919486659</v>
      </c>
      <c r="D12" s="19" t="n">
        <v>0.108592841759495</v>
      </c>
      <c r="E12" s="19" t="n">
        <v>0.0680583285331318</v>
      </c>
      <c r="F12" s="19"/>
      <c r="G12" s="19" t="n">
        <v>0.0327307775985538</v>
      </c>
      <c r="H12" s="19" t="n">
        <v>0.0750857085659629</v>
      </c>
      <c r="I12" s="19" t="n">
        <v>0.0801449530422873</v>
      </c>
      <c r="J12" s="19" t="n">
        <v>0.0830573270306282</v>
      </c>
      <c r="K12" s="19" t="n">
        <v>0.122570702710215</v>
      </c>
      <c r="L12" s="19" t="n">
        <v>0.122189329164046</v>
      </c>
      <c r="M12" s="19"/>
      <c r="N12" s="19" t="n">
        <v>0.073831806956471</v>
      </c>
      <c r="O12" s="19" t="n">
        <v>0.0732689912534964</v>
      </c>
      <c r="P12" s="19" t="n">
        <v>0.0668492823505503</v>
      </c>
      <c r="Q12" s="19" t="n">
        <v>0.137559829308549</v>
      </c>
      <c r="R12" s="19"/>
      <c r="S12" s="19" t="n">
        <v>0.0411885891204301</v>
      </c>
      <c r="T12" s="19" t="n">
        <v>0.0597564748777591</v>
      </c>
      <c r="U12" s="19" t="n">
        <v>0.0964624508465209</v>
      </c>
      <c r="V12" s="19" t="n">
        <v>0.138030048506009</v>
      </c>
      <c r="W12" s="19" t="n">
        <v>0.0651684268923102</v>
      </c>
      <c r="X12" s="19" t="n">
        <v>0.117771800834351</v>
      </c>
      <c r="Y12" s="19" t="n">
        <v>0.035523457422115</v>
      </c>
      <c r="Z12" s="19" t="n">
        <v>0.111888165259624</v>
      </c>
      <c r="AA12" s="19" t="n">
        <v>0.0685861076755767</v>
      </c>
      <c r="AB12" s="19" t="n">
        <v>0.135630550385291</v>
      </c>
      <c r="AC12" s="19" t="n">
        <v>0.183665956566162</v>
      </c>
      <c r="AD12" s="19" t="n">
        <v>0.0913053841847089</v>
      </c>
      <c r="AE12" s="19"/>
      <c r="AF12" s="19" t="n">
        <v>0.12117935224854</v>
      </c>
      <c r="AG12" s="19" t="n">
        <v>0.0770139598576094</v>
      </c>
      <c r="AH12" s="19" t="n">
        <v>0.0582097947663624</v>
      </c>
      <c r="AI12" s="19" t="n">
        <v>0.0548554664087456</v>
      </c>
      <c r="AJ12" s="19" t="n">
        <v>0.213682492669355</v>
      </c>
      <c r="AK12" s="19"/>
      <c r="AL12" s="19" t="n">
        <v>0.122232244772736</v>
      </c>
      <c r="AM12" s="19" t="n">
        <v>0.0612674731940164</v>
      </c>
      <c r="AN12" s="19" t="n">
        <v>0</v>
      </c>
      <c r="AO12" s="19" t="n">
        <v>0.115567824038716</v>
      </c>
      <c r="AP12" s="19" t="n">
        <v>0.0864159290689618</v>
      </c>
      <c r="AQ12" s="19" t="n">
        <v>0.0512443647060807</v>
      </c>
      <c r="AR12" s="19" t="n">
        <v>0.0465070462189637</v>
      </c>
      <c r="AS12" s="19"/>
      <c r="AT12" s="19" t="n">
        <v>0.0460704058247858</v>
      </c>
      <c r="AU12" s="19" t="n">
        <v>0.11275239806088</v>
      </c>
      <c r="AV12" s="19"/>
      <c r="AW12" s="19" t="n">
        <v>0.0922382495778397</v>
      </c>
      <c r="AX12" s="19" t="n">
        <v>0.0695790774536139</v>
      </c>
    </row>
    <row r="13">
      <c r="B13" s="20" t="s">
        <v>89</v>
      </c>
      <c r="C13" s="21" t="n">
        <v>0.0563646165287124</v>
      </c>
      <c r="D13" s="21" t="n">
        <v>0.0424250749577772</v>
      </c>
      <c r="E13" s="21" t="n">
        <v>0.0701892301144378</v>
      </c>
      <c r="F13" s="21"/>
      <c r="G13" s="21" t="n">
        <v>0.033145728922069</v>
      </c>
      <c r="H13" s="21" t="n">
        <v>0.0477401536026871</v>
      </c>
      <c r="I13" s="21" t="n">
        <v>0.0441453666426996</v>
      </c>
      <c r="J13" s="21" t="n">
        <v>0.0836020340891781</v>
      </c>
      <c r="K13" s="21" t="n">
        <v>0.0464727566251665</v>
      </c>
      <c r="L13" s="21" t="n">
        <v>0.0733151453495716</v>
      </c>
      <c r="M13" s="21"/>
      <c r="N13" s="21" t="n">
        <v>0.0279835844448898</v>
      </c>
      <c r="O13" s="21" t="n">
        <v>0.0430879727293768</v>
      </c>
      <c r="P13" s="21" t="n">
        <v>0.0459983549824067</v>
      </c>
      <c r="Q13" s="21" t="n">
        <v>0.10661313025757</v>
      </c>
      <c r="R13" s="21"/>
      <c r="S13" s="21" t="n">
        <v>0.048560383235794</v>
      </c>
      <c r="T13" s="21" t="n">
        <v>0.0419623775596938</v>
      </c>
      <c r="U13" s="21" t="n">
        <v>0.0465604994299776</v>
      </c>
      <c r="V13" s="21" t="n">
        <v>0.0548933209999672</v>
      </c>
      <c r="W13" s="21" t="n">
        <v>0.0573196539924741</v>
      </c>
      <c r="X13" s="21" t="n">
        <v>0.0360471429554427</v>
      </c>
      <c r="Y13" s="21" t="n">
        <v>0.0876131270219964</v>
      </c>
      <c r="Z13" s="21" t="n">
        <v>0.0426809378260037</v>
      </c>
      <c r="AA13" s="21" t="n">
        <v>0.069643620205298</v>
      </c>
      <c r="AB13" s="21" t="n">
        <v>0.0739997845251366</v>
      </c>
      <c r="AC13" s="21" t="n">
        <v>0.0537716646125852</v>
      </c>
      <c r="AD13" s="21" t="n">
        <v>0.0820327816053199</v>
      </c>
      <c r="AE13" s="21"/>
      <c r="AF13" s="21" t="n">
        <v>0.0898651727117751</v>
      </c>
      <c r="AG13" s="21" t="n">
        <v>0.0677677139554505</v>
      </c>
      <c r="AH13" s="21" t="n">
        <v>0.0318107353083997</v>
      </c>
      <c r="AI13" s="21" t="n">
        <v>0.0294072518425701</v>
      </c>
      <c r="AJ13" s="21" t="n">
        <v>0</v>
      </c>
      <c r="AK13" s="21"/>
      <c r="AL13" s="21" t="n">
        <v>0.056488130571422</v>
      </c>
      <c r="AM13" s="21" t="n">
        <v>0.043937798446782</v>
      </c>
      <c r="AN13" s="21" t="n">
        <v>0</v>
      </c>
      <c r="AO13" s="21" t="n">
        <v>0.135845777963151</v>
      </c>
      <c r="AP13" s="21" t="n">
        <v>0.0451754198589329</v>
      </c>
      <c r="AQ13" s="21" t="n">
        <v>0.0341707150990392</v>
      </c>
      <c r="AR13" s="21" t="n">
        <v>0.080071541211795</v>
      </c>
      <c r="AS13" s="21"/>
      <c r="AT13" s="21" t="n">
        <v>0.036525679750903</v>
      </c>
      <c r="AU13" s="21" t="n">
        <v>0.0681476094550478</v>
      </c>
      <c r="AV13" s="21"/>
      <c r="AW13" s="21" t="n">
        <v>0.0677649510317722</v>
      </c>
      <c r="AX13" s="21" t="n">
        <v>0.0383930918276032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218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0.0720849604040607</v>
      </c>
      <c r="D9" s="19" t="n">
        <v>0.086136450671737</v>
      </c>
      <c r="E9" s="19" t="n">
        <v>0.0586527583709329</v>
      </c>
      <c r="F9" s="19"/>
      <c r="G9" s="19" t="n">
        <v>0.145266855540158</v>
      </c>
      <c r="H9" s="19" t="n">
        <v>0.124259118354453</v>
      </c>
      <c r="I9" s="19" t="n">
        <v>0.0797885826959289</v>
      </c>
      <c r="J9" s="19" t="n">
        <v>0.0324554706721968</v>
      </c>
      <c r="K9" s="19" t="n">
        <v>0.0527795556898836</v>
      </c>
      <c r="L9" s="19" t="n">
        <v>0.01968368139048</v>
      </c>
      <c r="M9" s="19"/>
      <c r="N9" s="19" t="n">
        <v>0.0869085415529672</v>
      </c>
      <c r="O9" s="19" t="n">
        <v>0.0594775268417461</v>
      </c>
      <c r="P9" s="19" t="n">
        <v>0.0881456327183427</v>
      </c>
      <c r="Q9" s="19" t="n">
        <v>0.0556160484511299</v>
      </c>
      <c r="R9" s="19"/>
      <c r="S9" s="19" t="n">
        <v>0.108194610761319</v>
      </c>
      <c r="T9" s="19" t="n">
        <v>0.0361031965545147</v>
      </c>
      <c r="U9" s="19" t="n">
        <v>0.0772396216800288</v>
      </c>
      <c r="V9" s="19" t="n">
        <v>0.0682484626974635</v>
      </c>
      <c r="W9" s="19" t="n">
        <v>0.0582693599905621</v>
      </c>
      <c r="X9" s="19" t="n">
        <v>0.103112848269251</v>
      </c>
      <c r="Y9" s="19" t="n">
        <v>0.0831121596454518</v>
      </c>
      <c r="Z9" s="19" t="n">
        <v>0.0875068928167175</v>
      </c>
      <c r="AA9" s="19" t="n">
        <v>0.0919269553194996</v>
      </c>
      <c r="AB9" s="19" t="n">
        <v>0.0597197345211601</v>
      </c>
      <c r="AC9" s="19" t="n">
        <v>0.0188763233785896</v>
      </c>
      <c r="AD9" s="19" t="n">
        <v>0</v>
      </c>
      <c r="AE9" s="19"/>
      <c r="AF9" s="19" t="n">
        <v>0.0574841787402771</v>
      </c>
      <c r="AG9" s="19" t="n">
        <v>0.0476036590802891</v>
      </c>
      <c r="AH9" s="19" t="n">
        <v>0.0852462545758523</v>
      </c>
      <c r="AI9" s="19" t="n">
        <v>0.14007332627842</v>
      </c>
      <c r="AJ9" s="19" t="n">
        <v>0.215978804535393</v>
      </c>
      <c r="AK9" s="19"/>
      <c r="AL9" s="19" t="n">
        <v>0.0723358902500002</v>
      </c>
      <c r="AM9" s="19" t="n">
        <v>0.0551603201178667</v>
      </c>
      <c r="AN9" s="19" t="n">
        <v>0</v>
      </c>
      <c r="AO9" s="19" t="n">
        <v>0.113771622413366</v>
      </c>
      <c r="AP9" s="19" t="n">
        <v>0.075134288012773</v>
      </c>
      <c r="AQ9" s="19" t="n">
        <v>0.0755357294556193</v>
      </c>
      <c r="AR9" s="19" t="n">
        <v>0.0705222160637795</v>
      </c>
      <c r="AS9" s="19"/>
      <c r="AT9" s="19" t="n">
        <v>0.132238046274683</v>
      </c>
      <c r="AU9" s="19" t="n">
        <v>0.0363580767888262</v>
      </c>
      <c r="AV9" s="19"/>
      <c r="AW9" s="19" t="n">
        <v>0.0537811302412325</v>
      </c>
      <c r="AX9" s="19" t="n">
        <v>0.109692748580339</v>
      </c>
    </row>
    <row r="10">
      <c r="B10" s="20" t="s">
        <v>210</v>
      </c>
      <c r="C10" s="19" t="n">
        <v>0.240147725757505</v>
      </c>
      <c r="D10" s="19" t="n">
        <v>0.266226289144304</v>
      </c>
      <c r="E10" s="19" t="n">
        <v>0.215633926441187</v>
      </c>
      <c r="F10" s="19"/>
      <c r="G10" s="19" t="n">
        <v>0.200333538234681</v>
      </c>
      <c r="H10" s="19" t="n">
        <v>0.301302797899042</v>
      </c>
      <c r="I10" s="19" t="n">
        <v>0.33287579657614</v>
      </c>
      <c r="J10" s="19" t="n">
        <v>0.223688323556278</v>
      </c>
      <c r="K10" s="19" t="n">
        <v>0.181485194863712</v>
      </c>
      <c r="L10" s="19" t="n">
        <v>0.194197548181855</v>
      </c>
      <c r="M10" s="19"/>
      <c r="N10" s="19" t="n">
        <v>0.306392649632308</v>
      </c>
      <c r="O10" s="19" t="n">
        <v>0.241855528926741</v>
      </c>
      <c r="P10" s="19" t="n">
        <v>0.232028194885141</v>
      </c>
      <c r="Q10" s="19" t="n">
        <v>0.175928549491212</v>
      </c>
      <c r="R10" s="19"/>
      <c r="S10" s="19" t="n">
        <v>0.279249423367138</v>
      </c>
      <c r="T10" s="19" t="n">
        <v>0.341798763973319</v>
      </c>
      <c r="U10" s="19" t="n">
        <v>0.218162475369878</v>
      </c>
      <c r="V10" s="19" t="n">
        <v>0.182576632222835</v>
      </c>
      <c r="W10" s="19" t="n">
        <v>0.211999683357826</v>
      </c>
      <c r="X10" s="19" t="n">
        <v>0.218292414266154</v>
      </c>
      <c r="Y10" s="19" t="n">
        <v>0.257035816736769</v>
      </c>
      <c r="Z10" s="19" t="n">
        <v>0.261462177788783</v>
      </c>
      <c r="AA10" s="19" t="n">
        <v>0.169932101991335</v>
      </c>
      <c r="AB10" s="19" t="n">
        <v>0.259638704665109</v>
      </c>
      <c r="AC10" s="19" t="n">
        <v>0.201603386383635</v>
      </c>
      <c r="AD10" s="19" t="n">
        <v>0.172205494602927</v>
      </c>
      <c r="AE10" s="19"/>
      <c r="AF10" s="19" t="n">
        <v>0.13298029894695</v>
      </c>
      <c r="AG10" s="19" t="n">
        <v>0.217615721649362</v>
      </c>
      <c r="AH10" s="19" t="n">
        <v>0.285966301842875</v>
      </c>
      <c r="AI10" s="19" t="n">
        <v>0.356767360777286</v>
      </c>
      <c r="AJ10" s="19" t="n">
        <v>0.161829912950675</v>
      </c>
      <c r="AK10" s="19"/>
      <c r="AL10" s="19" t="n">
        <v>0.19408545090193</v>
      </c>
      <c r="AM10" s="19" t="n">
        <v>0.345011257190949</v>
      </c>
      <c r="AN10" s="19" t="n">
        <v>0</v>
      </c>
      <c r="AO10" s="19" t="n">
        <v>0.220526930701484</v>
      </c>
      <c r="AP10" s="19" t="n">
        <v>0.206908370074411</v>
      </c>
      <c r="AQ10" s="19" t="n">
        <v>0.247016656030345</v>
      </c>
      <c r="AR10" s="19" t="n">
        <v>0.158509682691479</v>
      </c>
      <c r="AS10" s="19"/>
      <c r="AT10" s="19" t="n">
        <v>0.349808203885405</v>
      </c>
      <c r="AU10" s="19" t="n">
        <v>0.175016783885414</v>
      </c>
      <c r="AV10" s="19"/>
      <c r="AW10" s="19" t="n">
        <v>0.197045450761888</v>
      </c>
      <c r="AX10" s="19" t="n">
        <v>0.337351577087623</v>
      </c>
    </row>
    <row r="11">
      <c r="B11" s="20" t="s">
        <v>211</v>
      </c>
      <c r="C11" s="19" t="n">
        <v>0.337816526063326</v>
      </c>
      <c r="D11" s="19" t="n">
        <v>0.34092266785987</v>
      </c>
      <c r="E11" s="19" t="n">
        <v>0.336104413947211</v>
      </c>
      <c r="F11" s="19"/>
      <c r="G11" s="19" t="n">
        <v>0.389614244493919</v>
      </c>
      <c r="H11" s="19" t="n">
        <v>0.292625229185743</v>
      </c>
      <c r="I11" s="19" t="n">
        <v>0.310271378604507</v>
      </c>
      <c r="J11" s="19" t="n">
        <v>0.31875844856979</v>
      </c>
      <c r="K11" s="19" t="n">
        <v>0.341831235595383</v>
      </c>
      <c r="L11" s="19" t="n">
        <v>0.375387695550438</v>
      </c>
      <c r="M11" s="19"/>
      <c r="N11" s="19" t="n">
        <v>0.368980632949334</v>
      </c>
      <c r="O11" s="19" t="n">
        <v>0.375545708241485</v>
      </c>
      <c r="P11" s="19" t="n">
        <v>0.329458564746131</v>
      </c>
      <c r="Q11" s="19" t="n">
        <v>0.274996754876309</v>
      </c>
      <c r="R11" s="19"/>
      <c r="S11" s="19" t="n">
        <v>0.385932673401996</v>
      </c>
      <c r="T11" s="19" t="n">
        <v>0.349723737021942</v>
      </c>
      <c r="U11" s="19" t="n">
        <v>0.304235743704678</v>
      </c>
      <c r="V11" s="19" t="n">
        <v>0.353193371983595</v>
      </c>
      <c r="W11" s="19" t="n">
        <v>0.425920157463158</v>
      </c>
      <c r="X11" s="19" t="n">
        <v>0.261309572095259</v>
      </c>
      <c r="Y11" s="19" t="n">
        <v>0.292970213774371</v>
      </c>
      <c r="Z11" s="19" t="n">
        <v>0.288488541137162</v>
      </c>
      <c r="AA11" s="19" t="n">
        <v>0.393948570968991</v>
      </c>
      <c r="AB11" s="19" t="n">
        <v>0.237766965414449</v>
      </c>
      <c r="AC11" s="19" t="n">
        <v>0.344056415817283</v>
      </c>
      <c r="AD11" s="19" t="n">
        <v>0.399592816769367</v>
      </c>
      <c r="AE11" s="19"/>
      <c r="AF11" s="19" t="n">
        <v>0.282704839601863</v>
      </c>
      <c r="AG11" s="19" t="n">
        <v>0.374819350694789</v>
      </c>
      <c r="AH11" s="19" t="n">
        <v>0.332601360620299</v>
      </c>
      <c r="AI11" s="19" t="n">
        <v>0.331715184377357</v>
      </c>
      <c r="AJ11" s="19" t="n">
        <v>0.420712827994608</v>
      </c>
      <c r="AK11" s="19"/>
      <c r="AL11" s="19" t="n">
        <v>0.380599843529561</v>
      </c>
      <c r="AM11" s="19" t="n">
        <v>0.301421540823074</v>
      </c>
      <c r="AN11" s="19" t="n">
        <v>0</v>
      </c>
      <c r="AO11" s="19" t="n">
        <v>0.197596095050372</v>
      </c>
      <c r="AP11" s="19" t="n">
        <v>0.319498967843105</v>
      </c>
      <c r="AQ11" s="19" t="n">
        <v>0.383149980395187</v>
      </c>
      <c r="AR11" s="19" t="n">
        <v>0.276269204148594</v>
      </c>
      <c r="AS11" s="19"/>
      <c r="AT11" s="19" t="n">
        <v>0.33500635763277</v>
      </c>
      <c r="AU11" s="19" t="n">
        <v>0.339485576935854</v>
      </c>
      <c r="AV11" s="19"/>
      <c r="AW11" s="19" t="n">
        <v>0.322891756704921</v>
      </c>
      <c r="AX11" s="19" t="n">
        <v>0.353058419696725</v>
      </c>
    </row>
    <row r="12">
      <c r="B12" s="20" t="s">
        <v>212</v>
      </c>
      <c r="C12" s="19" t="n">
        <v>0.276380446257312</v>
      </c>
      <c r="D12" s="19" t="n">
        <v>0.244384067464194</v>
      </c>
      <c r="E12" s="19" t="n">
        <v>0.306667840035546</v>
      </c>
      <c r="F12" s="19"/>
      <c r="G12" s="19" t="n">
        <v>0.216007392800678</v>
      </c>
      <c r="H12" s="19" t="n">
        <v>0.189474521675437</v>
      </c>
      <c r="I12" s="19" t="n">
        <v>0.210568608628401</v>
      </c>
      <c r="J12" s="19" t="n">
        <v>0.333363866764079</v>
      </c>
      <c r="K12" s="19" t="n">
        <v>0.355141346808783</v>
      </c>
      <c r="L12" s="19" t="n">
        <v>0.341716976088244</v>
      </c>
      <c r="M12" s="19"/>
      <c r="N12" s="19" t="n">
        <v>0.198309673528709</v>
      </c>
      <c r="O12" s="19" t="n">
        <v>0.264755052178993</v>
      </c>
      <c r="P12" s="19" t="n">
        <v>0.277667595759965</v>
      </c>
      <c r="Q12" s="19" t="n">
        <v>0.365857101549475</v>
      </c>
      <c r="R12" s="19"/>
      <c r="S12" s="19" t="n">
        <v>0.1715387152787</v>
      </c>
      <c r="T12" s="19" t="n">
        <v>0.196945546842699</v>
      </c>
      <c r="U12" s="19" t="n">
        <v>0.317442670719366</v>
      </c>
      <c r="V12" s="19" t="n">
        <v>0.328814665165339</v>
      </c>
      <c r="W12" s="19" t="n">
        <v>0.220919410808346</v>
      </c>
      <c r="X12" s="19" t="n">
        <v>0.332446864749053</v>
      </c>
      <c r="Y12" s="19" t="n">
        <v>0.283652194040354</v>
      </c>
      <c r="Z12" s="19" t="n">
        <v>0.299482392418427</v>
      </c>
      <c r="AA12" s="19" t="n">
        <v>0.265682802985539</v>
      </c>
      <c r="AB12" s="19" t="n">
        <v>0.379197398976666</v>
      </c>
      <c r="AC12" s="19" t="n">
        <v>0.375400949282292</v>
      </c>
      <c r="AD12" s="19" t="n">
        <v>0.315412890818185</v>
      </c>
      <c r="AE12" s="19"/>
      <c r="AF12" s="19" t="n">
        <v>0.407219151824071</v>
      </c>
      <c r="AG12" s="19" t="n">
        <v>0.256217881234619</v>
      </c>
      <c r="AH12" s="19" t="n">
        <v>0.253105441299284</v>
      </c>
      <c r="AI12" s="19" t="n">
        <v>0.128388056131474</v>
      </c>
      <c r="AJ12" s="19" t="n">
        <v>0.135166611631269</v>
      </c>
      <c r="AK12" s="19"/>
      <c r="AL12" s="19" t="n">
        <v>0.289366327395792</v>
      </c>
      <c r="AM12" s="19" t="n">
        <v>0.235996624977503</v>
      </c>
      <c r="AN12" s="19" t="n">
        <v>0</v>
      </c>
      <c r="AO12" s="19" t="n">
        <v>0.315273792753343</v>
      </c>
      <c r="AP12" s="19" t="n">
        <v>0.304406589437211</v>
      </c>
      <c r="AQ12" s="19" t="n">
        <v>0.23790938919624</v>
      </c>
      <c r="AR12" s="19" t="n">
        <v>0.40321056448234</v>
      </c>
      <c r="AS12" s="19"/>
      <c r="AT12" s="19" t="n">
        <v>0.159278401833143</v>
      </c>
      <c r="AU12" s="19" t="n">
        <v>0.345931177557226</v>
      </c>
      <c r="AV12" s="19"/>
      <c r="AW12" s="19" t="n">
        <v>0.339668318130652</v>
      </c>
      <c r="AX12" s="19" t="n">
        <v>0.170853976532149</v>
      </c>
    </row>
    <row r="13">
      <c r="B13" s="20" t="s">
        <v>89</v>
      </c>
      <c r="C13" s="21" t="n">
        <v>0.0735703415177965</v>
      </c>
      <c r="D13" s="21" t="n">
        <v>0.062330524859896</v>
      </c>
      <c r="E13" s="21" t="n">
        <v>0.0829410612051227</v>
      </c>
      <c r="F13" s="21"/>
      <c r="G13" s="21" t="n">
        <v>0.0487779689305646</v>
      </c>
      <c r="H13" s="21" t="n">
        <v>0.0923383328853253</v>
      </c>
      <c r="I13" s="21" t="n">
        <v>0.066495633495023</v>
      </c>
      <c r="J13" s="21" t="n">
        <v>0.0917338904376564</v>
      </c>
      <c r="K13" s="21" t="n">
        <v>0.0687626670422372</v>
      </c>
      <c r="L13" s="21" t="n">
        <v>0.0690140987889825</v>
      </c>
      <c r="M13" s="21"/>
      <c r="N13" s="21" t="n">
        <v>0.0394085023366826</v>
      </c>
      <c r="O13" s="21" t="n">
        <v>0.058366183811035</v>
      </c>
      <c r="P13" s="21" t="n">
        <v>0.0727000118904204</v>
      </c>
      <c r="Q13" s="21" t="n">
        <v>0.127601545631874</v>
      </c>
      <c r="R13" s="21"/>
      <c r="S13" s="21" t="n">
        <v>0.055084577190847</v>
      </c>
      <c r="T13" s="21" t="n">
        <v>0.0754287556075259</v>
      </c>
      <c r="U13" s="21" t="n">
        <v>0.0829194885260487</v>
      </c>
      <c r="V13" s="21" t="n">
        <v>0.0671668679307675</v>
      </c>
      <c r="W13" s="21" t="n">
        <v>0.0828913883801075</v>
      </c>
      <c r="X13" s="21" t="n">
        <v>0.0848383006202837</v>
      </c>
      <c r="Y13" s="21" t="n">
        <v>0.0832296158030537</v>
      </c>
      <c r="Z13" s="21" t="n">
        <v>0.0630599958389097</v>
      </c>
      <c r="AA13" s="21" t="n">
        <v>0.0785095687346353</v>
      </c>
      <c r="AB13" s="21" t="n">
        <v>0.0636771964226153</v>
      </c>
      <c r="AC13" s="21" t="n">
        <v>0.0600629251382014</v>
      </c>
      <c r="AD13" s="21" t="n">
        <v>0.112788797809521</v>
      </c>
      <c r="AE13" s="21"/>
      <c r="AF13" s="21" t="n">
        <v>0.119611530886839</v>
      </c>
      <c r="AG13" s="21" t="n">
        <v>0.103743387340941</v>
      </c>
      <c r="AH13" s="21" t="n">
        <v>0.0430806416616904</v>
      </c>
      <c r="AI13" s="21" t="n">
        <v>0.0430560724354615</v>
      </c>
      <c r="AJ13" s="21" t="n">
        <v>0.0663118428880546</v>
      </c>
      <c r="AK13" s="21"/>
      <c r="AL13" s="21" t="n">
        <v>0.0636124879227167</v>
      </c>
      <c r="AM13" s="21" t="n">
        <v>0.0624102568906071</v>
      </c>
      <c r="AN13" s="21" t="n">
        <v>0</v>
      </c>
      <c r="AO13" s="21" t="n">
        <v>0.152831559081434</v>
      </c>
      <c r="AP13" s="21" t="n">
        <v>0.0940517846324998</v>
      </c>
      <c r="AQ13" s="21" t="n">
        <v>0.0563882449226085</v>
      </c>
      <c r="AR13" s="21" t="n">
        <v>0.0914883326138076</v>
      </c>
      <c r="AS13" s="21"/>
      <c r="AT13" s="21" t="n">
        <v>0.023668990373999</v>
      </c>
      <c r="AU13" s="21" t="n">
        <v>0.10320838483268</v>
      </c>
      <c r="AV13" s="21"/>
      <c r="AW13" s="21" t="n">
        <v>0.0866133441613069</v>
      </c>
      <c r="AX13" s="21" t="n">
        <v>0.0290432781031636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219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0.17054960963824</v>
      </c>
      <c r="D9" s="19" t="n">
        <v>0.172379072095211</v>
      </c>
      <c r="E9" s="19" t="n">
        <v>0.169430216034548</v>
      </c>
      <c r="F9" s="19"/>
      <c r="G9" s="19" t="n">
        <v>0.252826351735842</v>
      </c>
      <c r="H9" s="19" t="n">
        <v>0.217904307713492</v>
      </c>
      <c r="I9" s="19" t="n">
        <v>0.177701807951178</v>
      </c>
      <c r="J9" s="19" t="n">
        <v>0.165616523278326</v>
      </c>
      <c r="K9" s="19" t="n">
        <v>0.155535842894968</v>
      </c>
      <c r="L9" s="19" t="n">
        <v>0.085207675733768</v>
      </c>
      <c r="M9" s="19"/>
      <c r="N9" s="19" t="n">
        <v>0.19379316253207</v>
      </c>
      <c r="O9" s="19" t="n">
        <v>0.158618877582882</v>
      </c>
      <c r="P9" s="19" t="n">
        <v>0.175196652660479</v>
      </c>
      <c r="Q9" s="19" t="n">
        <v>0.151357251863758</v>
      </c>
      <c r="R9" s="19"/>
      <c r="S9" s="19" t="n">
        <v>0.216952511028584</v>
      </c>
      <c r="T9" s="19" t="n">
        <v>0.125034797975112</v>
      </c>
      <c r="U9" s="19" t="n">
        <v>0.210277735062671</v>
      </c>
      <c r="V9" s="19" t="n">
        <v>0.212401638225845</v>
      </c>
      <c r="W9" s="19" t="n">
        <v>0.151885145665639</v>
      </c>
      <c r="X9" s="19" t="n">
        <v>0.145683592837194</v>
      </c>
      <c r="Y9" s="19" t="n">
        <v>0.117277700459381</v>
      </c>
      <c r="Z9" s="19" t="n">
        <v>0.138271238811226</v>
      </c>
      <c r="AA9" s="19" t="n">
        <v>0.214179430345482</v>
      </c>
      <c r="AB9" s="19" t="n">
        <v>0.163785819801324</v>
      </c>
      <c r="AC9" s="19" t="n">
        <v>0.122541754402612</v>
      </c>
      <c r="AD9" s="19" t="n">
        <v>0.164247330556768</v>
      </c>
      <c r="AE9" s="19"/>
      <c r="AF9" s="19" t="n">
        <v>0.117961281333172</v>
      </c>
      <c r="AG9" s="19" t="n">
        <v>0.145191417893727</v>
      </c>
      <c r="AH9" s="19" t="n">
        <v>0.202381170352576</v>
      </c>
      <c r="AI9" s="19" t="n">
        <v>0.221204679532636</v>
      </c>
      <c r="AJ9" s="19" t="n">
        <v>0.367440920468701</v>
      </c>
      <c r="AK9" s="19"/>
      <c r="AL9" s="19" t="n">
        <v>0.170360537449519</v>
      </c>
      <c r="AM9" s="19" t="n">
        <v>0.138178102026947</v>
      </c>
      <c r="AN9" s="19" t="n">
        <v>0</v>
      </c>
      <c r="AO9" s="19" t="n">
        <v>0.145917711773548</v>
      </c>
      <c r="AP9" s="19" t="n">
        <v>0.22505628458079</v>
      </c>
      <c r="AQ9" s="19" t="n">
        <v>0.191897632237298</v>
      </c>
      <c r="AR9" s="19" t="n">
        <v>0.202385472654794</v>
      </c>
      <c r="AS9" s="19"/>
      <c r="AT9" s="19" t="n">
        <v>0.227086961518152</v>
      </c>
      <c r="AU9" s="19" t="n">
        <v>0.136970228609117</v>
      </c>
      <c r="AV9" s="19"/>
      <c r="AW9" s="19" t="n">
        <v>0.164301798839213</v>
      </c>
      <c r="AX9" s="19" t="n">
        <v>0.195015756511722</v>
      </c>
    </row>
    <row r="10">
      <c r="B10" s="20" t="s">
        <v>210</v>
      </c>
      <c r="C10" s="19" t="n">
        <v>0.37695765584708</v>
      </c>
      <c r="D10" s="19" t="n">
        <v>0.385748326114942</v>
      </c>
      <c r="E10" s="19" t="n">
        <v>0.36985052261419</v>
      </c>
      <c r="F10" s="19"/>
      <c r="G10" s="19" t="n">
        <v>0.435161356196849</v>
      </c>
      <c r="H10" s="19" t="n">
        <v>0.396107834295843</v>
      </c>
      <c r="I10" s="19" t="n">
        <v>0.427597358521828</v>
      </c>
      <c r="J10" s="19" t="n">
        <v>0.375150559003971</v>
      </c>
      <c r="K10" s="19" t="n">
        <v>0.286610845536646</v>
      </c>
      <c r="L10" s="19" t="n">
        <v>0.343459604023325</v>
      </c>
      <c r="M10" s="19"/>
      <c r="N10" s="19" t="n">
        <v>0.383286811876963</v>
      </c>
      <c r="O10" s="19" t="n">
        <v>0.408009700299407</v>
      </c>
      <c r="P10" s="19" t="n">
        <v>0.370257436220453</v>
      </c>
      <c r="Q10" s="19" t="n">
        <v>0.346736219268379</v>
      </c>
      <c r="R10" s="19"/>
      <c r="S10" s="19" t="n">
        <v>0.366867063362585</v>
      </c>
      <c r="T10" s="19" t="n">
        <v>0.391295658592027</v>
      </c>
      <c r="U10" s="19" t="n">
        <v>0.343521965031684</v>
      </c>
      <c r="V10" s="19" t="n">
        <v>0.333224304652838</v>
      </c>
      <c r="W10" s="19" t="n">
        <v>0.396748098876015</v>
      </c>
      <c r="X10" s="19" t="n">
        <v>0.411370483851069</v>
      </c>
      <c r="Y10" s="19" t="n">
        <v>0.400021142929759</v>
      </c>
      <c r="Z10" s="19" t="n">
        <v>0.441940980417302</v>
      </c>
      <c r="AA10" s="19" t="n">
        <v>0.349803866475422</v>
      </c>
      <c r="AB10" s="19" t="n">
        <v>0.342221414276411</v>
      </c>
      <c r="AC10" s="19" t="n">
        <v>0.388940230703518</v>
      </c>
      <c r="AD10" s="19" t="n">
        <v>0.470103360224049</v>
      </c>
      <c r="AE10" s="19"/>
      <c r="AF10" s="19" t="n">
        <v>0.369412332569514</v>
      </c>
      <c r="AG10" s="19" t="n">
        <v>0.417191653665503</v>
      </c>
      <c r="AH10" s="19" t="n">
        <v>0.360095790996338</v>
      </c>
      <c r="AI10" s="19" t="n">
        <v>0.390832221105755</v>
      </c>
      <c r="AJ10" s="19" t="n">
        <v>0.364300389821394</v>
      </c>
      <c r="AK10" s="19"/>
      <c r="AL10" s="19" t="n">
        <v>0.329176693358948</v>
      </c>
      <c r="AM10" s="19" t="n">
        <v>0.458375543894097</v>
      </c>
      <c r="AN10" s="19" t="n">
        <v>0</v>
      </c>
      <c r="AO10" s="19" t="n">
        <v>0.345781395901798</v>
      </c>
      <c r="AP10" s="19" t="n">
        <v>0.320363269225797</v>
      </c>
      <c r="AQ10" s="19" t="n">
        <v>0.421374320484684</v>
      </c>
      <c r="AR10" s="19" t="n">
        <v>0.323587222928133</v>
      </c>
      <c r="AS10" s="19"/>
      <c r="AT10" s="19" t="n">
        <v>0.414395602480767</v>
      </c>
      <c r="AU10" s="19" t="n">
        <v>0.354722035798395</v>
      </c>
      <c r="AV10" s="19"/>
      <c r="AW10" s="19" t="n">
        <v>0.389457830800275</v>
      </c>
      <c r="AX10" s="19" t="n">
        <v>0.365428508580729</v>
      </c>
    </row>
    <row r="11">
      <c r="B11" s="20" t="s">
        <v>211</v>
      </c>
      <c r="C11" s="19" t="n">
        <v>0.332689841367419</v>
      </c>
      <c r="D11" s="19" t="n">
        <v>0.329722911182702</v>
      </c>
      <c r="E11" s="19" t="n">
        <v>0.33297922629168</v>
      </c>
      <c r="F11" s="19"/>
      <c r="G11" s="19" t="n">
        <v>0.27288561513157</v>
      </c>
      <c r="H11" s="19" t="n">
        <v>0.272444983078702</v>
      </c>
      <c r="I11" s="19" t="n">
        <v>0.30431372675305</v>
      </c>
      <c r="J11" s="19" t="n">
        <v>0.362209392792717</v>
      </c>
      <c r="K11" s="19" t="n">
        <v>0.377263002136294</v>
      </c>
      <c r="L11" s="19" t="n">
        <v>0.390827390677474</v>
      </c>
      <c r="M11" s="19"/>
      <c r="N11" s="19" t="n">
        <v>0.337984703254249</v>
      </c>
      <c r="O11" s="19" t="n">
        <v>0.329876093491102</v>
      </c>
      <c r="P11" s="19" t="n">
        <v>0.328373455038645</v>
      </c>
      <c r="Q11" s="19" t="n">
        <v>0.332174572307857</v>
      </c>
      <c r="R11" s="19"/>
      <c r="S11" s="19" t="n">
        <v>0.317742278867061</v>
      </c>
      <c r="T11" s="19" t="n">
        <v>0.371035118802902</v>
      </c>
      <c r="U11" s="19" t="n">
        <v>0.366053565102026</v>
      </c>
      <c r="V11" s="19" t="n">
        <v>0.328195358771663</v>
      </c>
      <c r="W11" s="19" t="n">
        <v>0.288408577732439</v>
      </c>
      <c r="X11" s="19" t="n">
        <v>0.307671930332145</v>
      </c>
      <c r="Y11" s="19" t="n">
        <v>0.314749732092007</v>
      </c>
      <c r="Z11" s="19" t="n">
        <v>0.396084984929035</v>
      </c>
      <c r="AA11" s="19" t="n">
        <v>0.329423401628316</v>
      </c>
      <c r="AB11" s="19" t="n">
        <v>0.354875627686189</v>
      </c>
      <c r="AC11" s="19" t="n">
        <v>0.32887997845389</v>
      </c>
      <c r="AD11" s="19" t="n">
        <v>0.255103543765498</v>
      </c>
      <c r="AE11" s="19"/>
      <c r="AF11" s="19" t="n">
        <v>0.353839889413308</v>
      </c>
      <c r="AG11" s="19" t="n">
        <v>0.342960654620144</v>
      </c>
      <c r="AH11" s="19" t="n">
        <v>0.342734250522918</v>
      </c>
      <c r="AI11" s="19" t="n">
        <v>0.273995013601949</v>
      </c>
      <c r="AJ11" s="19" t="n">
        <v>0.13315415768741</v>
      </c>
      <c r="AK11" s="19"/>
      <c r="AL11" s="19" t="n">
        <v>0.350726254659831</v>
      </c>
      <c r="AM11" s="19" t="n">
        <v>0.327191515373176</v>
      </c>
      <c r="AN11" s="19" t="n">
        <v>0</v>
      </c>
      <c r="AO11" s="19" t="n">
        <v>0.302402443744557</v>
      </c>
      <c r="AP11" s="19" t="n">
        <v>0.347512240036198</v>
      </c>
      <c r="AQ11" s="19" t="n">
        <v>0.295955204469083</v>
      </c>
      <c r="AR11" s="19" t="n">
        <v>0.405746802937152</v>
      </c>
      <c r="AS11" s="19"/>
      <c r="AT11" s="19" t="n">
        <v>0.29086012842646</v>
      </c>
      <c r="AU11" s="19" t="n">
        <v>0.357533874957226</v>
      </c>
      <c r="AV11" s="19"/>
      <c r="AW11" s="19" t="n">
        <v>0.313697400513645</v>
      </c>
      <c r="AX11" s="19" t="n">
        <v>0.343646441347192</v>
      </c>
    </row>
    <row r="12">
      <c r="B12" s="20" t="s">
        <v>212</v>
      </c>
      <c r="C12" s="19" t="n">
        <v>0.0734865419946351</v>
      </c>
      <c r="D12" s="19" t="n">
        <v>0.0759685767114736</v>
      </c>
      <c r="E12" s="19" t="n">
        <v>0.0713511749780807</v>
      </c>
      <c r="F12" s="19"/>
      <c r="G12" s="19" t="n">
        <v>0.0262839970886153</v>
      </c>
      <c r="H12" s="19" t="n">
        <v>0.0678818215070793</v>
      </c>
      <c r="I12" s="19" t="n">
        <v>0.0467618222301927</v>
      </c>
      <c r="J12" s="19" t="n">
        <v>0.057415772188642</v>
      </c>
      <c r="K12" s="19" t="n">
        <v>0.117967822738759</v>
      </c>
      <c r="L12" s="19" t="n">
        <v>0.114582786998876</v>
      </c>
      <c r="M12" s="19"/>
      <c r="N12" s="19" t="n">
        <v>0.0564275428544078</v>
      </c>
      <c r="O12" s="19" t="n">
        <v>0.0518060002057389</v>
      </c>
      <c r="P12" s="19" t="n">
        <v>0.0849984867652069</v>
      </c>
      <c r="Q12" s="19" t="n">
        <v>0.104882062073028</v>
      </c>
      <c r="R12" s="19"/>
      <c r="S12" s="19" t="n">
        <v>0.055143669499614</v>
      </c>
      <c r="T12" s="19" t="n">
        <v>0.0552785398721077</v>
      </c>
      <c r="U12" s="19" t="n">
        <v>0.0572691116475901</v>
      </c>
      <c r="V12" s="19" t="n">
        <v>0.0716448502985903</v>
      </c>
      <c r="W12" s="19" t="n">
        <v>0.121677521998029</v>
      </c>
      <c r="X12" s="19" t="n">
        <v>0.0998571943887012</v>
      </c>
      <c r="Y12" s="19" t="n">
        <v>0.0948570569081265</v>
      </c>
      <c r="Z12" s="19" t="n">
        <v>0.0237027958424374</v>
      </c>
      <c r="AA12" s="19" t="n">
        <v>0.077618456825398</v>
      </c>
      <c r="AB12" s="19" t="n">
        <v>0.0741377817440109</v>
      </c>
      <c r="AC12" s="19" t="n">
        <v>0.107800407205959</v>
      </c>
      <c r="AD12" s="19" t="n">
        <v>0.0271983211049704</v>
      </c>
      <c r="AE12" s="19"/>
      <c r="AF12" s="19" t="n">
        <v>0.0989546811334142</v>
      </c>
      <c r="AG12" s="19" t="n">
        <v>0.0523079980676429</v>
      </c>
      <c r="AH12" s="19" t="n">
        <v>0.0582172453234013</v>
      </c>
      <c r="AI12" s="19" t="n">
        <v>0.0624365834600183</v>
      </c>
      <c r="AJ12" s="19" t="n">
        <v>0.135104532022495</v>
      </c>
      <c r="AK12" s="19"/>
      <c r="AL12" s="19" t="n">
        <v>0.102147420106317</v>
      </c>
      <c r="AM12" s="19" t="n">
        <v>0.0506883254939923</v>
      </c>
      <c r="AN12" s="19" t="n">
        <v>0</v>
      </c>
      <c r="AO12" s="19" t="n">
        <v>0.0884668984396795</v>
      </c>
      <c r="AP12" s="19" t="n">
        <v>0.057026325107478</v>
      </c>
      <c r="AQ12" s="19" t="n">
        <v>0.0560678306177941</v>
      </c>
      <c r="AR12" s="19" t="n">
        <v>0.048046603672727</v>
      </c>
      <c r="AS12" s="19"/>
      <c r="AT12" s="19" t="n">
        <v>0.044246572796697</v>
      </c>
      <c r="AU12" s="19" t="n">
        <v>0.0908531153188138</v>
      </c>
      <c r="AV12" s="19"/>
      <c r="AW12" s="19" t="n">
        <v>0.0770827770033258</v>
      </c>
      <c r="AX12" s="19" t="n">
        <v>0.0704004071436467</v>
      </c>
    </row>
    <row r="13">
      <c r="B13" s="20" t="s">
        <v>89</v>
      </c>
      <c r="C13" s="21" t="n">
        <v>0.0463163511526262</v>
      </c>
      <c r="D13" s="21" t="n">
        <v>0.0361811138956715</v>
      </c>
      <c r="E13" s="21" t="n">
        <v>0.0563888600815008</v>
      </c>
      <c r="F13" s="21"/>
      <c r="G13" s="21" t="n">
        <v>0.0128426798471238</v>
      </c>
      <c r="H13" s="21" t="n">
        <v>0.0456610534048841</v>
      </c>
      <c r="I13" s="21" t="n">
        <v>0.0436252845437506</v>
      </c>
      <c r="J13" s="21" t="n">
        <v>0.0396077527363442</v>
      </c>
      <c r="K13" s="21" t="n">
        <v>0.0626224866933332</v>
      </c>
      <c r="L13" s="21" t="n">
        <v>0.0659225425665565</v>
      </c>
      <c r="M13" s="21"/>
      <c r="N13" s="21" t="n">
        <v>0.0285077794823103</v>
      </c>
      <c r="O13" s="21" t="n">
        <v>0.0516893284208692</v>
      </c>
      <c r="P13" s="21" t="n">
        <v>0.0411739693152165</v>
      </c>
      <c r="Q13" s="21" t="n">
        <v>0.0648498944869772</v>
      </c>
      <c r="R13" s="21"/>
      <c r="S13" s="21" t="n">
        <v>0.043294477242155</v>
      </c>
      <c r="T13" s="21" t="n">
        <v>0.0573558847578512</v>
      </c>
      <c r="U13" s="21" t="n">
        <v>0.0228776231560285</v>
      </c>
      <c r="V13" s="21" t="n">
        <v>0.0545338480510639</v>
      </c>
      <c r="W13" s="21" t="n">
        <v>0.0412806557278782</v>
      </c>
      <c r="X13" s="21" t="n">
        <v>0.0354167985908906</v>
      </c>
      <c r="Y13" s="21" t="n">
        <v>0.0730943676107265</v>
      </c>
      <c r="Z13" s="21" t="n">
        <v>0</v>
      </c>
      <c r="AA13" s="21" t="n">
        <v>0.0289748447253814</v>
      </c>
      <c r="AB13" s="21" t="n">
        <v>0.0649793564920659</v>
      </c>
      <c r="AC13" s="21" t="n">
        <v>0.051837629234021</v>
      </c>
      <c r="AD13" s="21" t="n">
        <v>0.0833474443487152</v>
      </c>
      <c r="AE13" s="21"/>
      <c r="AF13" s="21" t="n">
        <v>0.0598318155505922</v>
      </c>
      <c r="AG13" s="21" t="n">
        <v>0.0423482757529829</v>
      </c>
      <c r="AH13" s="21" t="n">
        <v>0.0365715428047668</v>
      </c>
      <c r="AI13" s="21" t="n">
        <v>0.0515315022996404</v>
      </c>
      <c r="AJ13" s="21" t="n">
        <v>0</v>
      </c>
      <c r="AK13" s="21"/>
      <c r="AL13" s="21" t="n">
        <v>0.0475890944253854</v>
      </c>
      <c r="AM13" s="21" t="n">
        <v>0.0255665132117878</v>
      </c>
      <c r="AN13" s="21" t="n">
        <v>0</v>
      </c>
      <c r="AO13" s="21" t="n">
        <v>0.117431550140418</v>
      </c>
      <c r="AP13" s="21" t="n">
        <v>0.0500418810497365</v>
      </c>
      <c r="AQ13" s="21" t="n">
        <v>0.0347050121911403</v>
      </c>
      <c r="AR13" s="21" t="n">
        <v>0.0202338978071937</v>
      </c>
      <c r="AS13" s="21"/>
      <c r="AT13" s="21" t="n">
        <v>0.0234107347779248</v>
      </c>
      <c r="AU13" s="21" t="n">
        <v>0.059920745316448</v>
      </c>
      <c r="AV13" s="21"/>
      <c r="AW13" s="21" t="n">
        <v>0.0554601928435408</v>
      </c>
      <c r="AX13" s="21" t="n">
        <v>0.02550888641671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220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0.0471396878814438</v>
      </c>
      <c r="D9" s="19" t="n">
        <v>0.0564934356181741</v>
      </c>
      <c r="E9" s="19" t="n">
        <v>0.0381948833294566</v>
      </c>
      <c r="F9" s="19"/>
      <c r="G9" s="19" t="n">
        <v>0.108676291203294</v>
      </c>
      <c r="H9" s="19" t="n">
        <v>0.111948340479532</v>
      </c>
      <c r="I9" s="19" t="n">
        <v>0.0434527062078949</v>
      </c>
      <c r="J9" s="19" t="n">
        <v>0.0103013988806924</v>
      </c>
      <c r="K9" s="19" t="n">
        <v>0.0199215629628147</v>
      </c>
      <c r="L9" s="19" t="n">
        <v>0.00456823935367041</v>
      </c>
      <c r="M9" s="19"/>
      <c r="N9" s="19" t="n">
        <v>0.0680649602947877</v>
      </c>
      <c r="O9" s="19" t="n">
        <v>0.031717398545948</v>
      </c>
      <c r="P9" s="19" t="n">
        <v>0.0656947076510868</v>
      </c>
      <c r="Q9" s="19" t="n">
        <v>0.0246160001686364</v>
      </c>
      <c r="R9" s="19"/>
      <c r="S9" s="19" t="n">
        <v>0.102704370372915</v>
      </c>
      <c r="T9" s="19" t="n">
        <v>0.0192500882522855</v>
      </c>
      <c r="U9" s="19" t="n">
        <v>0.0523172492092938</v>
      </c>
      <c r="V9" s="19" t="n">
        <v>0.0334544555137005</v>
      </c>
      <c r="W9" s="19" t="n">
        <v>0.0582693599905621</v>
      </c>
      <c r="X9" s="19" t="n">
        <v>0.049760087827474</v>
      </c>
      <c r="Y9" s="19" t="n">
        <v>0.0215679761188911</v>
      </c>
      <c r="Z9" s="19" t="n">
        <v>0.0666108673705676</v>
      </c>
      <c r="AA9" s="19" t="n">
        <v>0.0506688548555382</v>
      </c>
      <c r="AB9" s="19" t="n">
        <v>0.0203626306680353</v>
      </c>
      <c r="AC9" s="19" t="n">
        <v>0.0188763233785896</v>
      </c>
      <c r="AD9" s="19" t="n">
        <v>0.0605204561176387</v>
      </c>
      <c r="AE9" s="19"/>
      <c r="AF9" s="19" t="n">
        <v>0.026567595579008</v>
      </c>
      <c r="AG9" s="19" t="n">
        <v>0.0331342407710437</v>
      </c>
      <c r="AH9" s="19" t="n">
        <v>0.0597335528490644</v>
      </c>
      <c r="AI9" s="19" t="n">
        <v>0.108174849826532</v>
      </c>
      <c r="AJ9" s="19" t="n">
        <v>0.0684869621385495</v>
      </c>
      <c r="AK9" s="19"/>
      <c r="AL9" s="19" t="n">
        <v>0.0269546906588404</v>
      </c>
      <c r="AM9" s="19" t="n">
        <v>0.0473366897262129</v>
      </c>
      <c r="AN9" s="19" t="n">
        <v>0</v>
      </c>
      <c r="AO9" s="19" t="n">
        <v>0.0394106913793896</v>
      </c>
      <c r="AP9" s="19" t="n">
        <v>0.0953560588897223</v>
      </c>
      <c r="AQ9" s="19" t="n">
        <v>0.0668271410979173</v>
      </c>
      <c r="AR9" s="19" t="n">
        <v>0.0492641010628871</v>
      </c>
      <c r="AS9" s="19"/>
      <c r="AT9" s="19" t="n">
        <v>0.0855118238787883</v>
      </c>
      <c r="AU9" s="19" t="n">
        <v>0.0243492222386062</v>
      </c>
      <c r="AV9" s="19"/>
      <c r="AW9" s="19" t="n">
        <v>0.0428070489239163</v>
      </c>
      <c r="AX9" s="19" t="n">
        <v>0.0628308790046715</v>
      </c>
    </row>
    <row r="10">
      <c r="B10" s="20" t="s">
        <v>210</v>
      </c>
      <c r="C10" s="19" t="n">
        <v>0.170964712908039</v>
      </c>
      <c r="D10" s="19" t="n">
        <v>0.160427549598752</v>
      </c>
      <c r="E10" s="19" t="n">
        <v>0.1819163102253</v>
      </c>
      <c r="F10" s="19"/>
      <c r="G10" s="19" t="n">
        <v>0.25532752362155</v>
      </c>
      <c r="H10" s="19" t="n">
        <v>0.257829970759773</v>
      </c>
      <c r="I10" s="19" t="n">
        <v>0.239917387707084</v>
      </c>
      <c r="J10" s="19" t="n">
        <v>0.176777594754214</v>
      </c>
      <c r="K10" s="19" t="n">
        <v>0.0868202409640482</v>
      </c>
      <c r="L10" s="19" t="n">
        <v>0.0393784449817729</v>
      </c>
      <c r="M10" s="19"/>
      <c r="N10" s="19" t="n">
        <v>0.227075327383145</v>
      </c>
      <c r="O10" s="19" t="n">
        <v>0.17072485856998</v>
      </c>
      <c r="P10" s="19" t="n">
        <v>0.17300108385749</v>
      </c>
      <c r="Q10" s="19" t="n">
        <v>0.110213164393675</v>
      </c>
      <c r="R10" s="19"/>
      <c r="S10" s="19" t="n">
        <v>0.23819914963568</v>
      </c>
      <c r="T10" s="19" t="n">
        <v>0.198010620039048</v>
      </c>
      <c r="U10" s="19" t="n">
        <v>0.140607599654186</v>
      </c>
      <c r="V10" s="19" t="n">
        <v>0.149980115412549</v>
      </c>
      <c r="W10" s="19" t="n">
        <v>0.137482448898384</v>
      </c>
      <c r="X10" s="19" t="n">
        <v>0.159815785205817</v>
      </c>
      <c r="Y10" s="19" t="n">
        <v>0.189107054575525</v>
      </c>
      <c r="Z10" s="19" t="n">
        <v>0.207442891676238</v>
      </c>
      <c r="AA10" s="19" t="n">
        <v>0.14673404113655</v>
      </c>
      <c r="AB10" s="19" t="n">
        <v>0.178788605282501</v>
      </c>
      <c r="AC10" s="19" t="n">
        <v>0.0846339382561411</v>
      </c>
      <c r="AD10" s="19" t="n">
        <v>0.111214512553968</v>
      </c>
      <c r="AE10" s="19"/>
      <c r="AF10" s="19" t="n">
        <v>0.0849901862628156</v>
      </c>
      <c r="AG10" s="19" t="n">
        <v>0.130456388764004</v>
      </c>
      <c r="AH10" s="19" t="n">
        <v>0.233085608246862</v>
      </c>
      <c r="AI10" s="19" t="n">
        <v>0.295330991874507</v>
      </c>
      <c r="AJ10" s="19" t="n">
        <v>0.147059525549061</v>
      </c>
      <c r="AK10" s="19"/>
      <c r="AL10" s="19" t="n">
        <v>0.13209888129289</v>
      </c>
      <c r="AM10" s="19" t="n">
        <v>0.19871464338922</v>
      </c>
      <c r="AN10" s="19" t="n">
        <v>0</v>
      </c>
      <c r="AO10" s="19" t="n">
        <v>0.152636018501029</v>
      </c>
      <c r="AP10" s="19" t="n">
        <v>0.129019885018261</v>
      </c>
      <c r="AQ10" s="19" t="n">
        <v>0.238643206761215</v>
      </c>
      <c r="AR10" s="19" t="n">
        <v>0.177313702530481</v>
      </c>
      <c r="AS10" s="19"/>
      <c r="AT10" s="19" t="n">
        <v>0.23386146873927</v>
      </c>
      <c r="AU10" s="19" t="n">
        <v>0.133608274034872</v>
      </c>
      <c r="AV10" s="19"/>
      <c r="AW10" s="19" t="n">
        <v>0.156079102588092</v>
      </c>
      <c r="AX10" s="19" t="n">
        <v>0.209781215220271</v>
      </c>
    </row>
    <row r="11">
      <c r="B11" s="20" t="s">
        <v>211</v>
      </c>
      <c r="C11" s="19" t="n">
        <v>0.30972242423957</v>
      </c>
      <c r="D11" s="19" t="n">
        <v>0.335604967043993</v>
      </c>
      <c r="E11" s="19" t="n">
        <v>0.285671662908871</v>
      </c>
      <c r="F11" s="19"/>
      <c r="G11" s="19" t="n">
        <v>0.350392065454891</v>
      </c>
      <c r="H11" s="19" t="n">
        <v>0.338851970290294</v>
      </c>
      <c r="I11" s="19" t="n">
        <v>0.424652153917743</v>
      </c>
      <c r="J11" s="19" t="n">
        <v>0.367313013671195</v>
      </c>
      <c r="K11" s="19" t="n">
        <v>0.230763095511694</v>
      </c>
      <c r="L11" s="19" t="n">
        <v>0.171137467985042</v>
      </c>
      <c r="M11" s="19"/>
      <c r="N11" s="19" t="n">
        <v>0.308744483406201</v>
      </c>
      <c r="O11" s="19" t="n">
        <v>0.335970856184105</v>
      </c>
      <c r="P11" s="19" t="n">
        <v>0.277037603979854</v>
      </c>
      <c r="Q11" s="19" t="n">
        <v>0.310571316788123</v>
      </c>
      <c r="R11" s="19"/>
      <c r="S11" s="19" t="n">
        <v>0.323735990198331</v>
      </c>
      <c r="T11" s="19" t="n">
        <v>0.367292904585356</v>
      </c>
      <c r="U11" s="19" t="n">
        <v>0.306084518688948</v>
      </c>
      <c r="V11" s="19" t="n">
        <v>0.261993022969884</v>
      </c>
      <c r="W11" s="19" t="n">
        <v>0.407502152301086</v>
      </c>
      <c r="X11" s="19" t="n">
        <v>0.31491269617394</v>
      </c>
      <c r="Y11" s="19" t="n">
        <v>0.302803579983439</v>
      </c>
      <c r="Z11" s="19" t="n">
        <v>0.156496137643771</v>
      </c>
      <c r="AA11" s="19" t="n">
        <v>0.31227562675414</v>
      </c>
      <c r="AB11" s="19" t="n">
        <v>0.246153830863481</v>
      </c>
      <c r="AC11" s="19" t="n">
        <v>0.328229314585392</v>
      </c>
      <c r="AD11" s="19" t="n">
        <v>0.274505263519101</v>
      </c>
      <c r="AE11" s="19"/>
      <c r="AF11" s="19" t="n">
        <v>0.223193469409955</v>
      </c>
      <c r="AG11" s="19" t="n">
        <v>0.384941816539763</v>
      </c>
      <c r="AH11" s="19" t="n">
        <v>0.336712870892277</v>
      </c>
      <c r="AI11" s="19" t="n">
        <v>0.335616431544207</v>
      </c>
      <c r="AJ11" s="19" t="n">
        <v>0.505357036610131</v>
      </c>
      <c r="AK11" s="19"/>
      <c r="AL11" s="19" t="n">
        <v>0.230641776292132</v>
      </c>
      <c r="AM11" s="19" t="n">
        <v>0.389760736462635</v>
      </c>
      <c r="AN11" s="19" t="n">
        <v>0</v>
      </c>
      <c r="AO11" s="19" t="n">
        <v>0.331192155739738</v>
      </c>
      <c r="AP11" s="19" t="n">
        <v>0.27012527878473</v>
      </c>
      <c r="AQ11" s="19" t="n">
        <v>0.391607433257946</v>
      </c>
      <c r="AR11" s="19" t="n">
        <v>0.246174010675786</v>
      </c>
      <c r="AS11" s="19"/>
      <c r="AT11" s="19" t="n">
        <v>0.373578137510948</v>
      </c>
      <c r="AU11" s="19" t="n">
        <v>0.271796429202157</v>
      </c>
      <c r="AV11" s="19"/>
      <c r="AW11" s="19" t="n">
        <v>0.315055663244115</v>
      </c>
      <c r="AX11" s="19" t="n">
        <v>0.32983562656619</v>
      </c>
    </row>
    <row r="12">
      <c r="B12" s="20" t="s">
        <v>212</v>
      </c>
      <c r="C12" s="19" t="n">
        <v>0.348547111719908</v>
      </c>
      <c r="D12" s="19" t="n">
        <v>0.347555941417987</v>
      </c>
      <c r="E12" s="19" t="n">
        <v>0.34898947348837</v>
      </c>
      <c r="F12" s="19"/>
      <c r="G12" s="19" t="n">
        <v>0.250009232663097</v>
      </c>
      <c r="H12" s="19" t="n">
        <v>0.208669196751464</v>
      </c>
      <c r="I12" s="19" t="n">
        <v>0.196446226092148</v>
      </c>
      <c r="J12" s="19" t="n">
        <v>0.290617228506865</v>
      </c>
      <c r="K12" s="19" t="n">
        <v>0.493441214902807</v>
      </c>
      <c r="L12" s="19" t="n">
        <v>0.602349362607404</v>
      </c>
      <c r="M12" s="19"/>
      <c r="N12" s="19" t="n">
        <v>0.303689127489277</v>
      </c>
      <c r="O12" s="19" t="n">
        <v>0.339438755680854</v>
      </c>
      <c r="P12" s="19" t="n">
        <v>0.337554631050247</v>
      </c>
      <c r="Q12" s="19" t="n">
        <v>0.4188851511051</v>
      </c>
      <c r="R12" s="19"/>
      <c r="S12" s="19" t="n">
        <v>0.222454741408371</v>
      </c>
      <c r="T12" s="19" t="n">
        <v>0.278927557911331</v>
      </c>
      <c r="U12" s="19" t="n">
        <v>0.407251288702722</v>
      </c>
      <c r="V12" s="19" t="n">
        <v>0.44126600331953</v>
      </c>
      <c r="W12" s="19" t="n">
        <v>0.317464793751733</v>
      </c>
      <c r="X12" s="19" t="n">
        <v>0.347625939220464</v>
      </c>
      <c r="Y12" s="19" t="n">
        <v>0.355236866250244</v>
      </c>
      <c r="Z12" s="19" t="n">
        <v>0.454838206214956</v>
      </c>
      <c r="AA12" s="19" t="n">
        <v>0.364446557729653</v>
      </c>
      <c r="AB12" s="19" t="n">
        <v>0.383228003277444</v>
      </c>
      <c r="AC12" s="19" t="n">
        <v>0.41778220008166</v>
      </c>
      <c r="AD12" s="19" t="n">
        <v>0.439595454864248</v>
      </c>
      <c r="AE12" s="19"/>
      <c r="AF12" s="19" t="n">
        <v>0.496664010988907</v>
      </c>
      <c r="AG12" s="19" t="n">
        <v>0.304907661101069</v>
      </c>
      <c r="AH12" s="19" t="n">
        <v>0.289528255875574</v>
      </c>
      <c r="AI12" s="19" t="n">
        <v>0.194585038906541</v>
      </c>
      <c r="AJ12" s="19" t="n">
        <v>0.148915649993942</v>
      </c>
      <c r="AK12" s="19"/>
      <c r="AL12" s="19" t="n">
        <v>0.463610220603341</v>
      </c>
      <c r="AM12" s="19" t="n">
        <v>0.291000533987454</v>
      </c>
      <c r="AN12" s="19" t="n">
        <v>0</v>
      </c>
      <c r="AO12" s="19" t="n">
        <v>0.258198674933035</v>
      </c>
      <c r="AP12" s="19" t="n">
        <v>0.345253369553295</v>
      </c>
      <c r="AQ12" s="19" t="n">
        <v>0.223156124139719</v>
      </c>
      <c r="AR12" s="19" t="n">
        <v>0.387039392640583</v>
      </c>
      <c r="AS12" s="19"/>
      <c r="AT12" s="19" t="n">
        <v>0.234991843775492</v>
      </c>
      <c r="AU12" s="19" t="n">
        <v>0.41599129655313</v>
      </c>
      <c r="AV12" s="19"/>
      <c r="AW12" s="19" t="n">
        <v>0.353966090152561</v>
      </c>
      <c r="AX12" s="19" t="n">
        <v>0.302463548740548</v>
      </c>
    </row>
    <row r="13">
      <c r="B13" s="20" t="s">
        <v>89</v>
      </c>
      <c r="C13" s="21" t="n">
        <v>0.12362606325104</v>
      </c>
      <c r="D13" s="21" t="n">
        <v>0.099918106321094</v>
      </c>
      <c r="E13" s="21" t="n">
        <v>0.145227670048002</v>
      </c>
      <c r="F13" s="21"/>
      <c r="G13" s="21" t="n">
        <v>0.035594887057168</v>
      </c>
      <c r="H13" s="21" t="n">
        <v>0.0827005217189375</v>
      </c>
      <c r="I13" s="21" t="n">
        <v>0.0955315260751302</v>
      </c>
      <c r="J13" s="21" t="n">
        <v>0.154990764187033</v>
      </c>
      <c r="K13" s="21" t="n">
        <v>0.169053885658636</v>
      </c>
      <c r="L13" s="21" t="n">
        <v>0.182566485072111</v>
      </c>
      <c r="M13" s="21"/>
      <c r="N13" s="21" t="n">
        <v>0.0924261014265899</v>
      </c>
      <c r="O13" s="21" t="n">
        <v>0.122148131019114</v>
      </c>
      <c r="P13" s="21" t="n">
        <v>0.146711973461322</v>
      </c>
      <c r="Q13" s="21" t="n">
        <v>0.135714367544466</v>
      </c>
      <c r="R13" s="21"/>
      <c r="S13" s="21" t="n">
        <v>0.112905748384704</v>
      </c>
      <c r="T13" s="21" t="n">
        <v>0.136518829211979</v>
      </c>
      <c r="U13" s="21" t="n">
        <v>0.0937393437448509</v>
      </c>
      <c r="V13" s="21" t="n">
        <v>0.113306402784337</v>
      </c>
      <c r="W13" s="21" t="n">
        <v>0.0792812450582347</v>
      </c>
      <c r="X13" s="21" t="n">
        <v>0.127885491572304</v>
      </c>
      <c r="Y13" s="21" t="n">
        <v>0.131284523071901</v>
      </c>
      <c r="Z13" s="21" t="n">
        <v>0.114611897094467</v>
      </c>
      <c r="AA13" s="21" t="n">
        <v>0.125874919524119</v>
      </c>
      <c r="AB13" s="21" t="n">
        <v>0.171466929908539</v>
      </c>
      <c r="AC13" s="21" t="n">
        <v>0.150478223698218</v>
      </c>
      <c r="AD13" s="21" t="n">
        <v>0.114164312945044</v>
      </c>
      <c r="AE13" s="21"/>
      <c r="AF13" s="21" t="n">
        <v>0.168584737759314</v>
      </c>
      <c r="AG13" s="21" t="n">
        <v>0.14655989282412</v>
      </c>
      <c r="AH13" s="21" t="n">
        <v>0.0809397121362221</v>
      </c>
      <c r="AI13" s="21" t="n">
        <v>0.0662926878482129</v>
      </c>
      <c r="AJ13" s="21" t="n">
        <v>0.130180825708316</v>
      </c>
      <c r="AK13" s="21"/>
      <c r="AL13" s="21" t="n">
        <v>0.146694431152798</v>
      </c>
      <c r="AM13" s="21" t="n">
        <v>0.0731873964344777</v>
      </c>
      <c r="AN13" s="21" t="n">
        <v>0</v>
      </c>
      <c r="AO13" s="21" t="n">
        <v>0.218562459446808</v>
      </c>
      <c r="AP13" s="21" t="n">
        <v>0.160245407753991</v>
      </c>
      <c r="AQ13" s="21" t="n">
        <v>0.0797660947432021</v>
      </c>
      <c r="AR13" s="21" t="n">
        <v>0.140208793090262</v>
      </c>
      <c r="AS13" s="21"/>
      <c r="AT13" s="21" t="n">
        <v>0.0720567260955019</v>
      </c>
      <c r="AU13" s="21" t="n">
        <v>0.154254777971235</v>
      </c>
      <c r="AV13" s="21"/>
      <c r="AW13" s="21" t="n">
        <v>0.132092095091315</v>
      </c>
      <c r="AX13" s="21" t="n">
        <v>0.0950887304683195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xSplit="2" topLeftCell="C1" activePane="topRight" state="frozen"/>
      <selection pane="topRight"/>
    </sheetView>
  </sheetViews>
  <sheetFormatPr defaultRowHeight="15.0" baseColWidth="10"/>
  <cols>
    <col min="2" max="2" width="25.71" hidden="0" customWidth="1"/>
    <col min="3" max="3" width="10.71" hidden="0" customWidth="1"/>
    <col min="4" max="4" width="10.71" hidden="0" customWidth="1"/>
    <col min="5" max="5" width="10.71" hidden="0" customWidth="1"/>
    <col min="6" max="6" width="2.21" hidden="0" customWidth="1"/>
    <col min="7" max="7" width="10.71" hidden="0" customWidth="1"/>
    <col min="8" max="8" width="10.71" hidden="0" customWidth="1"/>
    <col min="9" max="9" width="10.71" hidden="0" customWidth="1"/>
    <col min="10" max="10" width="10.71" hidden="0" customWidth="1"/>
    <col min="11" max="11" width="10.71" hidden="0" customWidth="1"/>
    <col min="12" max="12" width="10.71" hidden="0" customWidth="1"/>
    <col min="13" max="13" width="2.21" hidden="0" customWidth="1"/>
    <col min="14" max="14" width="10.71" hidden="0" customWidth="1"/>
    <col min="15" max="15" width="10.71" hidden="0" customWidth="1"/>
    <col min="16" max="16" width="10.71" hidden="0" customWidth="1"/>
    <col min="17" max="17" width="10.71" hidden="0" customWidth="1"/>
    <col min="18" max="18" width="2.21" hidden="0" customWidth="1"/>
    <col min="19" max="19" width="10.71" hidden="0" customWidth="1"/>
    <col min="20" max="20" width="10.71" hidden="0" customWidth="1"/>
    <col min="21" max="21" width="10.71" hidden="0" customWidth="1"/>
    <col min="22" max="22" width="10.71" hidden="0" customWidth="1"/>
    <col min="23" max="23" width="10.71" hidden="0" customWidth="1"/>
    <col min="24" max="24" width="10.71" hidden="0" customWidth="1"/>
    <col min="25" max="25" width="10.71" hidden="0" customWidth="1"/>
    <col min="26" max="26" width="10.71" hidden="0" customWidth="1"/>
    <col min="27" max="27" width="10.71" hidden="0" customWidth="1"/>
    <col min="28" max="28" width="10.71" hidden="0" customWidth="1"/>
    <col min="29" max="29" width="10.71" hidden="0" customWidth="1"/>
    <col min="30" max="30" width="10.71" hidden="0" customWidth="1"/>
    <col min="31" max="31" width="2.21" hidden="0" customWidth="1"/>
    <col min="32" max="32" width="10.71" hidden="0" customWidth="1"/>
    <col min="33" max="33" width="10.71" hidden="0" customWidth="1"/>
    <col min="34" max="34" width="10.71" hidden="0" customWidth="1"/>
    <col min="35" max="35" width="10.71" hidden="0" customWidth="1"/>
    <col min="36" max="36" width="10.71" hidden="0" customWidth="1"/>
    <col min="37" max="37" width="2.21" hidden="0" customWidth="1"/>
    <col min="38" max="38" width="10.71" hidden="0" customWidth="1"/>
    <col min="39" max="39" width="10.71" hidden="0" customWidth="1"/>
    <col min="40" max="40" width="10.71" hidden="0" customWidth="1"/>
    <col min="41" max="41" width="10.71" hidden="0" customWidth="1"/>
    <col min="42" max="42" width="10.71" hidden="0" customWidth="1"/>
    <col min="43" max="43" width="10.71" hidden="0" customWidth="1"/>
    <col min="44" max="44" width="10.71" hidden="0" customWidth="1"/>
    <col min="45" max="45" width="2.21" hidden="0" customWidth="1"/>
    <col min="46" max="46" width="10.71" hidden="0" customWidth="1"/>
    <col min="47" max="47" width="10.71" hidden="0" customWidth="1"/>
    <col min="48" max="48" width="2.21" hidden="0" customWidth="1"/>
    <col min="49" max="49" width="10.71" hidden="0" customWidth="1"/>
    <col min="50" max="50" width="10.71" hidden="0" customWidth="1"/>
    <col min="51" max="51" width="2.21" hidden="0" customWidth="1"/>
  </cols>
  <sheetData>
    <row r="2" ht="40" customHeight="1">
      <c r="D2" s="16" t="s">
        <v>221</v>
      </c>
    </row>
    <row r="5" ht="30" customHeight="1">
      <c r="B5" s="17"/>
      <c r="C5" s="17"/>
      <c r="D5" s="17" t="s">
        <v>59</v>
      </c>
      <c r="E5" s="17"/>
      <c r="F5" s="17"/>
      <c r="G5" s="17" t="s">
        <v>60</v>
      </c>
      <c r="H5" s="17"/>
      <c r="I5" s="17"/>
      <c r="J5" s="17"/>
      <c r="K5" s="17"/>
      <c r="L5" s="17"/>
      <c r="M5" s="17"/>
      <c r="N5" s="17" t="s">
        <v>61</v>
      </c>
      <c r="O5" s="17"/>
      <c r="P5" s="17"/>
      <c r="Q5" s="17"/>
      <c r="R5" s="17"/>
      <c r="S5" s="17" t="s">
        <v>62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 t="s">
        <v>63</v>
      </c>
      <c r="AG5" s="17"/>
      <c r="AH5" s="17"/>
      <c r="AI5" s="17"/>
      <c r="AJ5" s="17"/>
      <c r="AK5" s="17"/>
      <c r="AL5" s="17" t="s">
        <v>64</v>
      </c>
      <c r="AM5" s="17"/>
      <c r="AN5" s="17"/>
      <c r="AO5" s="17"/>
      <c r="AP5" s="17"/>
      <c r="AQ5" s="17"/>
      <c r="AR5" s="17"/>
      <c r="AS5" s="17"/>
      <c r="AT5" s="17" t="s">
        <v>65</v>
      </c>
      <c r="AU5" s="17"/>
      <c r="AV5" s="17"/>
      <c r="AW5" s="17" t="s">
        <v>66</v>
      </c>
      <c r="AX5" s="17"/>
    </row>
    <row r="6">
      <c r="B6" t="s">
        <v>15</v>
      </c>
      <c r="C6" s="10" t="s">
        <v>16</v>
      </c>
      <c r="D6" s="13" t="s">
        <v>17</v>
      </c>
      <c r="E6" s="13" t="s">
        <v>18</v>
      </c>
      <c r="G6" s="13" t="s">
        <v>21</v>
      </c>
      <c r="H6" s="13" t="s">
        <v>22</v>
      </c>
      <c r="I6" s="13" t="s">
        <v>23</v>
      </c>
      <c r="J6" s="13" t="s">
        <v>24</v>
      </c>
      <c r="K6" s="13" t="s">
        <v>25</v>
      </c>
      <c r="L6" s="13" t="s">
        <v>26</v>
      </c>
      <c r="N6" s="13" t="s">
        <v>27</v>
      </c>
      <c r="O6" s="13" t="s">
        <v>28</v>
      </c>
      <c r="P6" s="13" t="s">
        <v>29</v>
      </c>
      <c r="Q6" s="13" t="s">
        <v>30</v>
      </c>
      <c r="S6" s="13" t="s">
        <v>31</v>
      </c>
      <c r="T6" s="13" t="s">
        <v>32</v>
      </c>
      <c r="U6" s="13" t="s">
        <v>33</v>
      </c>
      <c r="V6" s="13" t="s">
        <v>34</v>
      </c>
      <c r="W6" s="13" t="s">
        <v>35</v>
      </c>
      <c r="X6" s="13" t="s">
        <v>36</v>
      </c>
      <c r="Y6" s="13" t="s">
        <v>37</v>
      </c>
      <c r="Z6" s="13" t="s">
        <v>38</v>
      </c>
      <c r="AA6" s="13" t="s">
        <v>39</v>
      </c>
      <c r="AB6" s="13" t="s">
        <v>40</v>
      </c>
      <c r="AC6" s="13" t="s">
        <v>41</v>
      </c>
      <c r="AD6" s="13" t="s">
        <v>42</v>
      </c>
      <c r="AF6" s="13" t="s">
        <v>43</v>
      </c>
      <c r="AG6" s="13" t="s">
        <v>44</v>
      </c>
      <c r="AH6" s="13" t="s">
        <v>45</v>
      </c>
      <c r="AI6" s="13" t="s">
        <v>46</v>
      </c>
      <c r="AJ6" s="13" t="s">
        <v>47</v>
      </c>
      <c r="AL6" s="13" t="s">
        <v>48</v>
      </c>
      <c r="AM6" s="13" t="s">
        <v>49</v>
      </c>
      <c r="AN6" s="13" t="s">
        <v>50</v>
      </c>
      <c r="AO6" s="13" t="s">
        <v>51</v>
      </c>
      <c r="AP6" s="13" t="s">
        <v>52</v>
      </c>
      <c r="AQ6" s="13" t="s">
        <v>53</v>
      </c>
      <c r="AR6" s="13" t="s">
        <v>54</v>
      </c>
      <c r="AT6" s="13" t="s">
        <v>55</v>
      </c>
      <c r="AU6" s="13" t="s">
        <v>56</v>
      </c>
      <c r="AW6" s="13" t="s">
        <v>57</v>
      </c>
      <c r="AX6" s="13" t="s">
        <v>58</v>
      </c>
    </row>
    <row r="7" ht="30" customHeight="1">
      <c r="B7" s="11" t="s">
        <v>19</v>
      </c>
      <c r="C7" s="11" t="n">
        <v>1010</v>
      </c>
      <c r="D7" s="11" t="n">
        <v>494</v>
      </c>
      <c r="E7" s="11" t="n">
        <v>514</v>
      </c>
      <c r="F7" s="11"/>
      <c r="G7" s="11" t="n">
        <v>151</v>
      </c>
      <c r="H7" s="11" t="n">
        <v>146</v>
      </c>
      <c r="I7" s="11" t="n">
        <v>179</v>
      </c>
      <c r="J7" s="11" t="n">
        <v>180</v>
      </c>
      <c r="K7" s="11" t="n">
        <v>150</v>
      </c>
      <c r="L7" s="11" t="n">
        <v>204</v>
      </c>
      <c r="M7" s="11"/>
      <c r="N7" s="11" t="n">
        <v>280</v>
      </c>
      <c r="O7" s="11" t="n">
        <v>265</v>
      </c>
      <c r="P7" s="11" t="n">
        <v>215</v>
      </c>
      <c r="Q7" s="11" t="n">
        <v>248</v>
      </c>
      <c r="R7" s="11"/>
      <c r="S7" s="11" t="n">
        <v>145</v>
      </c>
      <c r="T7" s="11" t="n">
        <v>115</v>
      </c>
      <c r="U7" s="11" t="n">
        <v>82</v>
      </c>
      <c r="V7" s="11" t="n">
        <v>88</v>
      </c>
      <c r="W7" s="11" t="n">
        <v>74</v>
      </c>
      <c r="X7" s="11" t="n">
        <v>90</v>
      </c>
      <c r="Y7" s="11" t="n">
        <v>84</v>
      </c>
      <c r="Z7" s="11" t="n">
        <v>44</v>
      </c>
      <c r="AA7" s="11" t="n">
        <v>103</v>
      </c>
      <c r="AB7" s="11" t="n">
        <v>95</v>
      </c>
      <c r="AC7" s="11" t="n">
        <v>55</v>
      </c>
      <c r="AD7" s="11" t="n">
        <v>35</v>
      </c>
      <c r="AE7" s="11"/>
      <c r="AF7" s="11" t="n">
        <v>245</v>
      </c>
      <c r="AG7" s="11" t="n">
        <v>206</v>
      </c>
      <c r="AH7" s="11" t="n">
        <v>275</v>
      </c>
      <c r="AI7" s="11" t="n">
        <v>141</v>
      </c>
      <c r="AJ7" s="11" t="n">
        <v>14</v>
      </c>
      <c r="AK7" s="11"/>
      <c r="AL7" s="11" t="n">
        <v>367</v>
      </c>
      <c r="AM7" s="11" t="n">
        <v>238</v>
      </c>
      <c r="AN7" s="11" t="n">
        <v>0</v>
      </c>
      <c r="AO7" s="11" t="n">
        <v>79</v>
      </c>
      <c r="AP7" s="11" t="n">
        <v>85</v>
      </c>
      <c r="AQ7" s="11" t="n">
        <v>192</v>
      </c>
      <c r="AR7" s="11" t="n">
        <v>45</v>
      </c>
      <c r="AS7" s="11"/>
      <c r="AT7" s="11" t="n">
        <v>374</v>
      </c>
      <c r="AU7" s="11" t="n">
        <v>636</v>
      </c>
      <c r="AV7" s="11"/>
      <c r="AW7" s="11" t="n">
        <v>544</v>
      </c>
      <c r="AX7" s="11" t="n">
        <v>385</v>
      </c>
    </row>
    <row r="8" ht="30" customHeight="1">
      <c r="B8" s="12" t="s">
        <v>20</v>
      </c>
      <c r="C8" s="12" t="n">
        <v>1010</v>
      </c>
      <c r="D8" s="12" t="n">
        <v>498</v>
      </c>
      <c r="E8" s="12" t="n">
        <v>510</v>
      </c>
      <c r="F8" s="12"/>
      <c r="G8" s="12" t="n">
        <v>141</v>
      </c>
      <c r="H8" s="12" t="n">
        <v>172</v>
      </c>
      <c r="I8" s="12" t="n">
        <v>172</v>
      </c>
      <c r="J8" s="12" t="n">
        <v>172</v>
      </c>
      <c r="K8" s="12" t="n">
        <v>142</v>
      </c>
      <c r="L8" s="12" t="n">
        <v>211</v>
      </c>
      <c r="M8" s="12"/>
      <c r="N8" s="12" t="n">
        <v>272</v>
      </c>
      <c r="O8" s="12" t="n">
        <v>262</v>
      </c>
      <c r="P8" s="12" t="n">
        <v>222</v>
      </c>
      <c r="Q8" s="12" t="n">
        <v>252</v>
      </c>
      <c r="R8" s="12"/>
      <c r="S8" s="12" t="n">
        <v>141</v>
      </c>
      <c r="T8" s="12" t="n">
        <v>131</v>
      </c>
      <c r="U8" s="12" t="n">
        <v>81</v>
      </c>
      <c r="V8" s="12" t="n">
        <v>91</v>
      </c>
      <c r="W8" s="12" t="n">
        <v>71</v>
      </c>
      <c r="X8" s="12" t="n">
        <v>91</v>
      </c>
      <c r="Y8" s="12" t="n">
        <v>81</v>
      </c>
      <c r="Z8" s="12" t="n">
        <v>40</v>
      </c>
      <c r="AA8" s="12" t="n">
        <v>111</v>
      </c>
      <c r="AB8" s="12" t="n">
        <v>91</v>
      </c>
      <c r="AC8" s="12" t="n">
        <v>51</v>
      </c>
      <c r="AD8" s="12" t="n">
        <v>30</v>
      </c>
      <c r="AE8" s="12"/>
      <c r="AF8" s="12" t="n">
        <v>246</v>
      </c>
      <c r="AG8" s="12" t="n">
        <v>204</v>
      </c>
      <c r="AH8" s="12" t="n">
        <v>275</v>
      </c>
      <c r="AI8" s="12" t="n">
        <v>141</v>
      </c>
      <c r="AJ8" s="12" t="n">
        <v>14</v>
      </c>
      <c r="AK8" s="12"/>
      <c r="AL8" s="12" t="n">
        <v>364</v>
      </c>
      <c r="AM8" s="12" t="n">
        <v>235</v>
      </c>
      <c r="AN8" s="12" t="n">
        <v>0</v>
      </c>
      <c r="AO8" s="12" t="n">
        <v>80</v>
      </c>
      <c r="AP8" s="12" t="n">
        <v>87</v>
      </c>
      <c r="AQ8" s="12" t="n">
        <v>195</v>
      </c>
      <c r="AR8" s="12" t="n">
        <v>45</v>
      </c>
      <c r="AS8" s="12"/>
      <c r="AT8" s="12" t="n">
        <v>376</v>
      </c>
      <c r="AU8" s="12" t="n">
        <v>634</v>
      </c>
      <c r="AV8" s="12"/>
      <c r="AW8" s="12" t="n">
        <v>544</v>
      </c>
      <c r="AX8" s="12" t="n">
        <v>387</v>
      </c>
    </row>
    <row r="9">
      <c r="B9" s="20" t="s">
        <v>209</v>
      </c>
      <c r="C9" s="19" t="n">
        <v>0.247027001751746</v>
      </c>
      <c r="D9" s="19" t="n">
        <v>0.267018615331562</v>
      </c>
      <c r="E9" s="19" t="n">
        <v>0.226594447615508</v>
      </c>
      <c r="F9" s="19"/>
      <c r="G9" s="19" t="n">
        <v>0.328257227664258</v>
      </c>
      <c r="H9" s="19" t="n">
        <v>0.30820362286611</v>
      </c>
      <c r="I9" s="19" t="n">
        <v>0.273075047194677</v>
      </c>
      <c r="J9" s="19" t="n">
        <v>0.171525415882366</v>
      </c>
      <c r="K9" s="19" t="n">
        <v>0.182270502950511</v>
      </c>
      <c r="L9" s="19" t="n">
        <v>0.226873099316314</v>
      </c>
      <c r="M9" s="19"/>
      <c r="N9" s="19" t="n">
        <v>0.257393606660831</v>
      </c>
      <c r="O9" s="19" t="n">
        <v>0.191120606995011</v>
      </c>
      <c r="P9" s="19" t="n">
        <v>0.307986755333896</v>
      </c>
      <c r="Q9" s="19" t="n">
        <v>0.24222044460595</v>
      </c>
      <c r="R9" s="19"/>
      <c r="S9" s="19" t="n">
        <v>0.264925922089958</v>
      </c>
      <c r="T9" s="19" t="n">
        <v>0.135540652770065</v>
      </c>
      <c r="U9" s="19" t="n">
        <v>0.254482883968988</v>
      </c>
      <c r="V9" s="19" t="n">
        <v>0.213522582429734</v>
      </c>
      <c r="W9" s="19" t="n">
        <v>0.265826276149261</v>
      </c>
      <c r="X9" s="19" t="n">
        <v>0.269223373242544</v>
      </c>
      <c r="Y9" s="19" t="n">
        <v>0.274583516806199</v>
      </c>
      <c r="Z9" s="19" t="n">
        <v>0.392814312492897</v>
      </c>
      <c r="AA9" s="19" t="n">
        <v>0.241420001846124</v>
      </c>
      <c r="AB9" s="19" t="n">
        <v>0.269454268383028</v>
      </c>
      <c r="AC9" s="19" t="n">
        <v>0.253275122812336</v>
      </c>
      <c r="AD9" s="19" t="n">
        <v>0.292884804997581</v>
      </c>
      <c r="AE9" s="19"/>
      <c r="AF9" s="19" t="n">
        <v>0.247731863091226</v>
      </c>
      <c r="AG9" s="19" t="n">
        <v>0.188547366143571</v>
      </c>
      <c r="AH9" s="19" t="n">
        <v>0.242051434251815</v>
      </c>
      <c r="AI9" s="19" t="n">
        <v>0.327004023888947</v>
      </c>
      <c r="AJ9" s="19" t="n">
        <v>0.300500590809952</v>
      </c>
      <c r="AK9" s="19"/>
      <c r="AL9" s="19" t="n">
        <v>0.23465564503116</v>
      </c>
      <c r="AM9" s="19" t="n">
        <v>0.195369606311505</v>
      </c>
      <c r="AN9" s="19" t="n">
        <v>0</v>
      </c>
      <c r="AO9" s="19" t="n">
        <v>0.243243422968855</v>
      </c>
      <c r="AP9" s="19" t="n">
        <v>0.342985219872056</v>
      </c>
      <c r="AQ9" s="19" t="n">
        <v>0.292102376762125</v>
      </c>
      <c r="AR9" s="19" t="n">
        <v>0.265700004342238</v>
      </c>
      <c r="AS9" s="19"/>
      <c r="AT9" s="19" t="n">
        <v>0.27121184187495</v>
      </c>
      <c r="AU9" s="19" t="n">
        <v>0.232662834796235</v>
      </c>
      <c r="AV9" s="19"/>
      <c r="AW9" s="19" t="n">
        <v>0.279943289026117</v>
      </c>
      <c r="AX9" s="19" t="n">
        <v>0.228190611092291</v>
      </c>
    </row>
    <row r="10">
      <c r="B10" s="20" t="s">
        <v>210</v>
      </c>
      <c r="C10" s="19" t="n">
        <v>0.438618772264101</v>
      </c>
      <c r="D10" s="19" t="n">
        <v>0.424902286041446</v>
      </c>
      <c r="E10" s="19" t="n">
        <v>0.451699300285629</v>
      </c>
      <c r="F10" s="19"/>
      <c r="G10" s="19" t="n">
        <v>0.452568116333445</v>
      </c>
      <c r="H10" s="19" t="n">
        <v>0.399015281845647</v>
      </c>
      <c r="I10" s="19" t="n">
        <v>0.428771168139803</v>
      </c>
      <c r="J10" s="19" t="n">
        <v>0.458336385811666</v>
      </c>
      <c r="K10" s="19" t="n">
        <v>0.475114463167541</v>
      </c>
      <c r="L10" s="19" t="n">
        <v>0.428925327372355</v>
      </c>
      <c r="M10" s="19"/>
      <c r="N10" s="19" t="n">
        <v>0.448812939851346</v>
      </c>
      <c r="O10" s="19" t="n">
        <v>0.507961237712342</v>
      </c>
      <c r="P10" s="19" t="n">
        <v>0.403449725239298</v>
      </c>
      <c r="Q10" s="19" t="n">
        <v>0.389984750251661</v>
      </c>
      <c r="R10" s="19"/>
      <c r="S10" s="19" t="n">
        <v>0.432293167228287</v>
      </c>
      <c r="T10" s="19" t="n">
        <v>0.599313327011912</v>
      </c>
      <c r="U10" s="19" t="n">
        <v>0.410225147790825</v>
      </c>
      <c r="V10" s="19" t="n">
        <v>0.467660764283293</v>
      </c>
      <c r="W10" s="19" t="n">
        <v>0.417810263141633</v>
      </c>
      <c r="X10" s="19" t="n">
        <v>0.428102119475741</v>
      </c>
      <c r="Y10" s="19" t="n">
        <v>0.468358784818923</v>
      </c>
      <c r="Z10" s="19" t="n">
        <v>0.249459957906376</v>
      </c>
      <c r="AA10" s="19" t="n">
        <v>0.404635421570342</v>
      </c>
      <c r="AB10" s="19" t="n">
        <v>0.346754702244267</v>
      </c>
      <c r="AC10" s="19" t="n">
        <v>0.379694125317686</v>
      </c>
      <c r="AD10" s="19" t="n">
        <v>0.512785649152009</v>
      </c>
      <c r="AE10" s="19"/>
      <c r="AF10" s="19" t="n">
        <v>0.400601114861466</v>
      </c>
      <c r="AG10" s="19" t="n">
        <v>0.504894389270451</v>
      </c>
      <c r="AH10" s="19" t="n">
        <v>0.496713733108274</v>
      </c>
      <c r="AI10" s="19" t="n">
        <v>0.379901248861468</v>
      </c>
      <c r="AJ10" s="19" t="n">
        <v>0.200303150371625</v>
      </c>
      <c r="AK10" s="19"/>
      <c r="AL10" s="19" t="n">
        <v>0.433696587879208</v>
      </c>
      <c r="AM10" s="19" t="n">
        <v>0.497514828963382</v>
      </c>
      <c r="AN10" s="19" t="n">
        <v>0</v>
      </c>
      <c r="AO10" s="19" t="n">
        <v>0.455209148461908</v>
      </c>
      <c r="AP10" s="19" t="n">
        <v>0.328142074763102</v>
      </c>
      <c r="AQ10" s="19" t="n">
        <v>0.436388311443386</v>
      </c>
      <c r="AR10" s="19" t="n">
        <v>0.382938841551398</v>
      </c>
      <c r="AS10" s="19"/>
      <c r="AT10" s="19" t="n">
        <v>0.494726113051337</v>
      </c>
      <c r="AU10" s="19" t="n">
        <v>0.405294788876495</v>
      </c>
      <c r="AV10" s="19"/>
      <c r="AW10" s="19" t="n">
        <v>0.394839474499963</v>
      </c>
      <c r="AX10" s="19" t="n">
        <v>0.496507273421402</v>
      </c>
    </row>
    <row r="11">
      <c r="B11" s="20" t="s">
        <v>211</v>
      </c>
      <c r="C11" s="19" t="n">
        <v>0.229361307003389</v>
      </c>
      <c r="D11" s="19" t="n">
        <v>0.22861621301089</v>
      </c>
      <c r="E11" s="19" t="n">
        <v>0.230984278787503</v>
      </c>
      <c r="F11" s="19"/>
      <c r="G11" s="19" t="n">
        <v>0.192111629848133</v>
      </c>
      <c r="H11" s="19" t="n">
        <v>0.231923802417</v>
      </c>
      <c r="I11" s="19" t="n">
        <v>0.202592771272766</v>
      </c>
      <c r="J11" s="19" t="n">
        <v>0.249540302720875</v>
      </c>
      <c r="K11" s="19" t="n">
        <v>0.258935850032564</v>
      </c>
      <c r="L11" s="19" t="n">
        <v>0.237606144594269</v>
      </c>
      <c r="M11" s="19"/>
      <c r="N11" s="19" t="n">
        <v>0.233849797961267</v>
      </c>
      <c r="O11" s="19" t="n">
        <v>0.227213522683091</v>
      </c>
      <c r="P11" s="19" t="n">
        <v>0.23358882790132</v>
      </c>
      <c r="Q11" s="19" t="n">
        <v>0.221077686714305</v>
      </c>
      <c r="R11" s="19"/>
      <c r="S11" s="19" t="n">
        <v>0.249194583389919</v>
      </c>
      <c r="T11" s="19" t="n">
        <v>0.174883013010689</v>
      </c>
      <c r="U11" s="19" t="n">
        <v>0.254370593617018</v>
      </c>
      <c r="V11" s="19" t="n">
        <v>0.238929845431751</v>
      </c>
      <c r="W11" s="19" t="n">
        <v>0.171444832915863</v>
      </c>
      <c r="X11" s="19" t="n">
        <v>0.197563447593456</v>
      </c>
      <c r="Y11" s="19" t="n">
        <v>0.185686570895307</v>
      </c>
      <c r="Z11" s="19" t="n">
        <v>0.313105544656808</v>
      </c>
      <c r="AA11" s="19" t="n">
        <v>0.266929450390043</v>
      </c>
      <c r="AB11" s="19" t="n">
        <v>0.290130456754768</v>
      </c>
      <c r="AC11" s="19" t="n">
        <v>0.27761634056733</v>
      </c>
      <c r="AD11" s="19" t="n">
        <v>0.11220667421737</v>
      </c>
      <c r="AE11" s="19"/>
      <c r="AF11" s="19" t="n">
        <v>0.24422454028639</v>
      </c>
      <c r="AG11" s="19" t="n">
        <v>0.233314728767104</v>
      </c>
      <c r="AH11" s="19" t="n">
        <v>0.201079693756136</v>
      </c>
      <c r="AI11" s="19" t="n">
        <v>0.218146757369252</v>
      </c>
      <c r="AJ11" s="19" t="n">
        <v>0.421888132142307</v>
      </c>
      <c r="AK11" s="19"/>
      <c r="AL11" s="19" t="n">
        <v>0.250807284015429</v>
      </c>
      <c r="AM11" s="19" t="n">
        <v>0.225504774839964</v>
      </c>
      <c r="AN11" s="19" t="n">
        <v>0</v>
      </c>
      <c r="AO11" s="19" t="n">
        <v>0.182249919702378</v>
      </c>
      <c r="AP11" s="19" t="n">
        <v>0.208774292201026</v>
      </c>
      <c r="AQ11" s="19" t="n">
        <v>0.208576740436505</v>
      </c>
      <c r="AR11" s="19" t="n">
        <v>0.285838929265241</v>
      </c>
      <c r="AS11" s="19"/>
      <c r="AT11" s="19" t="n">
        <v>0.191973673927625</v>
      </c>
      <c r="AU11" s="19" t="n">
        <v>0.251567044185682</v>
      </c>
      <c r="AV11" s="19"/>
      <c r="AW11" s="19" t="n">
        <v>0.232682489385128</v>
      </c>
      <c r="AX11" s="19" t="n">
        <v>0.212264246291533</v>
      </c>
    </row>
    <row r="12">
      <c r="B12" s="20" t="s">
        <v>212</v>
      </c>
      <c r="C12" s="19" t="n">
        <v>0.0443237120035531</v>
      </c>
      <c r="D12" s="19" t="n">
        <v>0.0482564160438669</v>
      </c>
      <c r="E12" s="19" t="n">
        <v>0.0406586477468155</v>
      </c>
      <c r="F12" s="19"/>
      <c r="G12" s="19" t="n">
        <v>0.0076550438255461</v>
      </c>
      <c r="H12" s="19" t="n">
        <v>0.0350824677134651</v>
      </c>
      <c r="I12" s="19" t="n">
        <v>0.0507972529920959</v>
      </c>
      <c r="J12" s="19" t="n">
        <v>0.059966700322532</v>
      </c>
      <c r="K12" s="19" t="n">
        <v>0.0564344420732734</v>
      </c>
      <c r="L12" s="19" t="n">
        <v>0.0501583210648158</v>
      </c>
      <c r="M12" s="19"/>
      <c r="N12" s="19" t="n">
        <v>0.0391580851390572</v>
      </c>
      <c r="O12" s="19" t="n">
        <v>0.0298243856661229</v>
      </c>
      <c r="P12" s="19" t="n">
        <v>0.0283271822241157</v>
      </c>
      <c r="Q12" s="19" t="n">
        <v>0.0752494512157851</v>
      </c>
      <c r="R12" s="19"/>
      <c r="S12" s="19" t="n">
        <v>0.0267043583713165</v>
      </c>
      <c r="T12" s="19" t="n">
        <v>0.0420287595791961</v>
      </c>
      <c r="U12" s="19" t="n">
        <v>0.0227900314001259</v>
      </c>
      <c r="V12" s="19" t="n">
        <v>0.0362552374637033</v>
      </c>
      <c r="W12" s="19" t="n">
        <v>0.0906912087637458</v>
      </c>
      <c r="X12" s="19" t="n">
        <v>0.0720904728514476</v>
      </c>
      <c r="Y12" s="19" t="n">
        <v>0.0344975661997431</v>
      </c>
      <c r="Z12" s="19" t="n">
        <v>0.0241941336985671</v>
      </c>
      <c r="AA12" s="19" t="n">
        <v>0.0501418058063048</v>
      </c>
      <c r="AB12" s="19" t="n">
        <v>0.0509614889945691</v>
      </c>
      <c r="AC12" s="19" t="n">
        <v>0.0502097058141573</v>
      </c>
      <c r="AD12" s="19" t="n">
        <v>0.0271983211049704</v>
      </c>
      <c r="AE12" s="19"/>
      <c r="AF12" s="19" t="n">
        <v>0.0561945540118375</v>
      </c>
      <c r="AG12" s="19" t="n">
        <v>0.0349915686045929</v>
      </c>
      <c r="AH12" s="19" t="n">
        <v>0.0320104682262247</v>
      </c>
      <c r="AI12" s="19" t="n">
        <v>0.0469526080218553</v>
      </c>
      <c r="AJ12" s="19" t="n">
        <v>0</v>
      </c>
      <c r="AK12" s="19"/>
      <c r="AL12" s="19" t="n">
        <v>0.0467481477716064</v>
      </c>
      <c r="AM12" s="19" t="n">
        <v>0.0514847043733622</v>
      </c>
      <c r="AN12" s="19" t="n">
        <v>0</v>
      </c>
      <c r="AO12" s="19" t="n">
        <v>0.0338359496299211</v>
      </c>
      <c r="AP12" s="19" t="n">
        <v>0.0600975196808752</v>
      </c>
      <c r="AQ12" s="19" t="n">
        <v>0.0333633303445482</v>
      </c>
      <c r="AR12" s="19" t="n">
        <v>0.0271391065796099</v>
      </c>
      <c r="AS12" s="19"/>
      <c r="AT12" s="19" t="n">
        <v>0.0241952825877638</v>
      </c>
      <c r="AU12" s="19" t="n">
        <v>0.056278644068752</v>
      </c>
      <c r="AV12" s="19"/>
      <c r="AW12" s="19" t="n">
        <v>0.0435427993624551</v>
      </c>
      <c r="AX12" s="19" t="n">
        <v>0.0431132631065657</v>
      </c>
    </row>
    <row r="13">
      <c r="B13" s="20" t="s">
        <v>89</v>
      </c>
      <c r="C13" s="21" t="n">
        <v>0.0406692069772109</v>
      </c>
      <c r="D13" s="21" t="n">
        <v>0.0312064695722348</v>
      </c>
      <c r="E13" s="21" t="n">
        <v>0.0500633255645447</v>
      </c>
      <c r="F13" s="21"/>
      <c r="G13" s="21" t="n">
        <v>0.0194079823286183</v>
      </c>
      <c r="H13" s="21" t="n">
        <v>0.0257748251577783</v>
      </c>
      <c r="I13" s="21" t="n">
        <v>0.0447637604006581</v>
      </c>
      <c r="J13" s="21" t="n">
        <v>0.0606311952625605</v>
      </c>
      <c r="K13" s="21" t="n">
        <v>0.0272447417761103</v>
      </c>
      <c r="L13" s="21" t="n">
        <v>0.0564371076522459</v>
      </c>
      <c r="M13" s="21"/>
      <c r="N13" s="21" t="n">
        <v>0.0207855703874984</v>
      </c>
      <c r="O13" s="21" t="n">
        <v>0.0438802469434339</v>
      </c>
      <c r="P13" s="21" t="n">
        <v>0.0266475093013708</v>
      </c>
      <c r="Q13" s="21" t="n">
        <v>0.0714676672122993</v>
      </c>
      <c r="R13" s="21"/>
      <c r="S13" s="21" t="n">
        <v>0.0268819689205188</v>
      </c>
      <c r="T13" s="21" t="n">
        <v>0.0482342476281387</v>
      </c>
      <c r="U13" s="21" t="n">
        <v>0.0581313432230421</v>
      </c>
      <c r="V13" s="21" t="n">
        <v>0.0436315703915185</v>
      </c>
      <c r="W13" s="21" t="n">
        <v>0.0542274190294973</v>
      </c>
      <c r="X13" s="21" t="n">
        <v>0.0330205868368106</v>
      </c>
      <c r="Y13" s="21" t="n">
        <v>0.0368735612798284</v>
      </c>
      <c r="Z13" s="21" t="n">
        <v>0.0204260512453529</v>
      </c>
      <c r="AA13" s="21" t="n">
        <v>0.0368733203871863</v>
      </c>
      <c r="AB13" s="21" t="n">
        <v>0.0426990836233674</v>
      </c>
      <c r="AC13" s="21" t="n">
        <v>0.0392047054884903</v>
      </c>
      <c r="AD13" s="21" t="n">
        <v>0.0549245505280694</v>
      </c>
      <c r="AE13" s="21"/>
      <c r="AF13" s="21" t="n">
        <v>0.0512479277490798</v>
      </c>
      <c r="AG13" s="21" t="n">
        <v>0.0382519472142806</v>
      </c>
      <c r="AH13" s="21" t="n">
        <v>0.0281446706575504</v>
      </c>
      <c r="AI13" s="21" t="n">
        <v>0.0279953618584766</v>
      </c>
      <c r="AJ13" s="21" t="n">
        <v>0.0773081266761163</v>
      </c>
      <c r="AK13" s="21"/>
      <c r="AL13" s="21" t="n">
        <v>0.0340923353025966</v>
      </c>
      <c r="AM13" s="21" t="n">
        <v>0.0301260855117873</v>
      </c>
      <c r="AN13" s="21" t="n">
        <v>0</v>
      </c>
      <c r="AO13" s="21" t="n">
        <v>0.0854615592369378</v>
      </c>
      <c r="AP13" s="21" t="n">
        <v>0.0600008934829413</v>
      </c>
      <c r="AQ13" s="21" t="n">
        <v>0.0295692410134361</v>
      </c>
      <c r="AR13" s="21" t="n">
        <v>0.0383831182615132</v>
      </c>
      <c r="AS13" s="21"/>
      <c r="AT13" s="21" t="n">
        <v>0.0178930885583247</v>
      </c>
      <c r="AU13" s="21" t="n">
        <v>0.0541966880728358</v>
      </c>
      <c r="AV13" s="21"/>
      <c r="AW13" s="21" t="n">
        <v>0.0489919477263367</v>
      </c>
      <c r="AX13" s="21" t="n">
        <v>0.0199246060882082</v>
      </c>
    </row>
    <row r="14">
      <c r="B14" s="18"/>
    </row>
    <row r="15">
      <c r="B15" t="s">
        <v>70</v>
      </c>
    </row>
    <row r="16">
      <c r="B16" t="s">
        <v>71</v>
      </c>
    </row>
    <row r="18">
      <c r="B18" s="9" t="str">
        <f>=HYPERLINK("#'Contents'!A1", "Return to Contents")</f>
      </c>
    </row>
  </sheetData>
  <mergeCells count="9">
    <mergeCell ref="D5:E5"/>
    <mergeCell ref="G5:L5"/>
    <mergeCell ref="N5:Q5"/>
    <mergeCell ref="S5:AD5"/>
    <mergeCell ref="AF5:AJ5"/>
    <mergeCell ref="AL5:AR5"/>
    <mergeCell ref="AT5:AU5"/>
    <mergeCell ref="AW5:AX5"/>
    <mergeCell ref="D2:AR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/>
  </sheetViews>
  <sheetFormatPr defaultRowHeight="15.0" baseColWidth="10"/>
  <sheetData>
    <row r="3">
      <c r="J3" t="s">
        <v>223</v>
      </c>
      <c r="K3" t="s">
        <v>224</v>
      </c>
      <c r="L3" t="s">
        <v>225</v>
      </c>
      <c r="M3" t="s">
        <v>226</v>
      </c>
      <c r="N3" t="s">
        <v>227</v>
      </c>
      <c r="O3" t="s">
        <v>228</v>
      </c>
      <c r="P3" t="s">
        <v>229</v>
      </c>
      <c r="Q3" t="s">
        <v>230</v>
      </c>
      <c r="R3" t="s">
        <v>231</v>
      </c>
      <c r="S3" t="s">
        <v>232</v>
      </c>
    </row>
    <row r="4">
      <c r="J4" t="s">
        <v>233</v>
      </c>
      <c r="K4" t="s">
        <v>234</v>
      </c>
      <c r="L4" t="s">
        <v>235</v>
      </c>
      <c r="M4" t="s">
        <v>236</v>
      </c>
      <c r="N4" t="s">
        <v>237</v>
      </c>
      <c r="O4" t="s">
        <v>238</v>
      </c>
      <c r="P4" t="s">
        <v>239</v>
      </c>
      <c r="Q4" t="s">
        <v>240</v>
      </c>
      <c r="R4" t="s">
        <v>241</v>
      </c>
      <c r="S4" t="s">
        <v>242</v>
      </c>
    </row>
    <row r="5"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251</v>
      </c>
      <c r="S5" t="s">
        <v>252</v>
      </c>
    </row>
    <row r="6">
      <c r="J6" t="s">
        <v>253</v>
      </c>
      <c r="K6" t="s">
        <v>254</v>
      </c>
      <c r="L6" t="s">
        <v>255</v>
      </c>
      <c r="M6" t="s">
        <v>256</v>
      </c>
      <c r="N6" t="s">
        <v>257</v>
      </c>
      <c r="O6" t="s">
        <v>258</v>
      </c>
      <c r="P6" t="s">
        <v>259</v>
      </c>
      <c r="Q6" t="s">
        <v>260</v>
      </c>
      <c r="R6" t="s">
        <v>261</v>
      </c>
      <c r="S6" t="s">
        <v>262</v>
      </c>
    </row>
    <row r="7">
      <c r="J7" t="s">
        <v>263</v>
      </c>
      <c r="K7" t="s">
        <v>264</v>
      </c>
      <c r="L7" t="s">
        <v>265</v>
      </c>
      <c r="M7" t="s">
        <v>266</v>
      </c>
      <c r="N7" t="s">
        <v>267</v>
      </c>
      <c r="O7" t="s">
        <v>268</v>
      </c>
      <c r="P7" t="s">
        <v>269</v>
      </c>
      <c r="Q7" t="s">
        <v>270</v>
      </c>
      <c r="R7" t="s">
        <v>271</v>
      </c>
      <c r="S7" t="s">
        <v>272</v>
      </c>
    </row>
    <row r="8">
      <c r="J8" t="s">
        <v>273</v>
      </c>
      <c r="K8" t="s">
        <v>274</v>
      </c>
      <c r="L8" t="s">
        <v>275</v>
      </c>
      <c r="M8" t="s">
        <v>276</v>
      </c>
      <c r="N8" t="s">
        <v>277</v>
      </c>
      <c r="O8" t="s">
        <v>278</v>
      </c>
      <c r="P8" t="s">
        <v>279</v>
      </c>
      <c r="Q8" t="s">
        <v>280</v>
      </c>
      <c r="R8" t="s">
        <v>281</v>
      </c>
      <c r="S8" t="s">
        <v>282</v>
      </c>
    </row>
    <row r="9">
      <c r="J9" t="s">
        <v>283</v>
      </c>
      <c r="K9" t="s">
        <v>284</v>
      </c>
      <c r="L9" t="s">
        <v>285</v>
      </c>
      <c r="M9" t="s">
        <v>286</v>
      </c>
      <c r="N9" t="s">
        <v>287</v>
      </c>
      <c r="O9" t="s">
        <v>288</v>
      </c>
      <c r="P9" t="s">
        <v>289</v>
      </c>
      <c r="Q9" t="s">
        <v>290</v>
      </c>
      <c r="R9" t="s">
        <v>291</v>
      </c>
      <c r="S9" t="s">
        <v>15</v>
      </c>
    </row>
    <row r="10">
      <c r="J10" t="s">
        <v>292</v>
      </c>
      <c r="K10" t="s">
        <v>293</v>
      </c>
      <c r="L10" t="s">
        <v>294</v>
      </c>
      <c r="M10" t="s">
        <v>295</v>
      </c>
      <c r="N10" t="s">
        <v>296</v>
      </c>
      <c r="O10" t="s">
        <v>297</v>
      </c>
      <c r="P10" t="s">
        <v>298</v>
      </c>
      <c r="Q10" t="s">
        <v>299</v>
      </c>
      <c r="R10" t="s">
        <v>300</v>
      </c>
      <c r="S10" t="s">
        <v>15</v>
      </c>
    </row>
    <row r="11">
      <c r="J11" t="s">
        <v>301</v>
      </c>
      <c r="K11" t="s">
        <v>302</v>
      </c>
      <c r="L11" t="s">
        <v>303</v>
      </c>
      <c r="M11" t="s">
        <v>304</v>
      </c>
      <c r="N11" t="s">
        <v>305</v>
      </c>
      <c r="O11" t="s">
        <v>306</v>
      </c>
      <c r="P11" t="s">
        <v>307</v>
      </c>
      <c r="Q11" t="s">
        <v>308</v>
      </c>
      <c r="R11" t="s">
        <v>309</v>
      </c>
      <c r="S11" t="s">
        <v>15</v>
      </c>
    </row>
    <row r="12">
      <c r="J12" t="s">
        <v>310</v>
      </c>
      <c r="K12" t="s">
        <v>311</v>
      </c>
      <c r="L12" t="s">
        <v>312</v>
      </c>
      <c r="M12" t="s">
        <v>313</v>
      </c>
      <c r="N12" t="s">
        <v>314</v>
      </c>
      <c r="O12" t="s">
        <v>315</v>
      </c>
      <c r="P12" t="s">
        <v>316</v>
      </c>
      <c r="Q12" t="s">
        <v>317</v>
      </c>
      <c r="R12" t="s">
        <v>318</v>
      </c>
      <c r="S12" t="s">
        <v>15</v>
      </c>
    </row>
    <row r="13">
      <c r="J13" t="s">
        <v>319</v>
      </c>
      <c r="K13" t="s">
        <v>320</v>
      </c>
      <c r="L13" t="s">
        <v>321</v>
      </c>
      <c r="M13" t="s">
        <v>322</v>
      </c>
      <c r="N13" t="s">
        <v>323</v>
      </c>
      <c r="O13" t="s">
        <v>324</v>
      </c>
      <c r="P13" t="s">
        <v>325</v>
      </c>
      <c r="Q13" t="s">
        <v>326</v>
      </c>
      <c r="R13" t="s">
        <v>327</v>
      </c>
      <c r="S13" t="s">
        <v>15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SunitaPfitzner</dc:creator>
  <cp:lastModifiedBy>SunitaPfitzner</cp:lastModifiedBy>
  <dcterms:created xsi:type="dcterms:W3CDTF">2025-08-27T11:51:17Z</dcterms:created>
</coreProperties>
</file>