
<file path=[Content_Types].xml><?xml version="1.0" encoding="utf-8"?>
<Types xmlns="http://schemas.openxmlformats.org/package/2006/content-types">
  <Default Extension="jpg" ContentType="image/jp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Cover Sheet" sheetId="1" state="visible" r:id="rId1"/>
    <sheet name="Contents" sheetId="2" state="visible" r:id="rId2"/>
    <sheet name="Full Results" sheetId="3" state="visible" r:id="rId3"/>
    <sheet name="Table 1" sheetId="4" state="visible" r:id="rId4"/>
    <sheet name="Table 2" sheetId="5" state="visible" r:id="rId5"/>
    <sheet name="Table 3" sheetId="6" state="visible" r:id="rId6"/>
    <sheet name="Table 4" sheetId="7" state="visible" r:id="rId7"/>
    <sheet name="Table 5" sheetId="8" state="visible" r:id="rId8"/>
    <sheet name="Table 6" sheetId="9" state="visible" r:id="rId9"/>
    <sheet name="Table 7" sheetId="10" state="visible" r:id="rId10"/>
    <sheet name="Table 8" sheetId="11" state="visible" r:id="rId11"/>
    <sheet name="Table 9" sheetId="12" state="visible" r:id="rId12"/>
    <sheet name="Table 10" sheetId="13" state="visible" r:id="rId13"/>
    <sheet name="Table 11" sheetId="14" state="visible" r:id="rId14"/>
    <sheet name="Table 12" sheetId="15" state="visible" r:id="rId15"/>
    <sheet name="Table 13" sheetId="16" state="visible" r:id="rId16"/>
    <sheet name="Table 14" sheetId="17" state="visible" r:id="rId17"/>
    <sheet name="Table 15" sheetId="18" state="visible" r:id="rId18"/>
    <sheet name="Table 16" sheetId="19" state="visible" r:id="rId19"/>
    <sheet name="Table 17" sheetId="20" state="visible" r:id="rId20"/>
    <sheet name="Table 18" sheetId="21" state="visible" r:id="rId21"/>
    <sheet name="Table 19" sheetId="22" state="visible" r:id="rId22"/>
    <sheet name="Table 20" sheetId="23" state="visible" r:id="rId23"/>
    <sheet name="Table 21" sheetId="24" state="visible" r:id="rId24"/>
    <sheet name="Table 22" sheetId="25" state="visible" r:id="rId25"/>
    <sheet name="Table 23" sheetId="26" state="visible" r:id="rId26"/>
    <sheet name="Table 24" sheetId="27" state="visible" r:id="rId27"/>
  </sheets>
</workbook>
</file>

<file path=xl/sharedStrings.xml><?xml version="1.0" encoding="utf-8"?>
<sst xmlns="http://schemas.openxmlformats.org/spreadsheetml/2006/main" count="183" uniqueCount="183">
  <si>
    <t xml:space="preserve">Public First Omnibus (September) Cambridge</t>
  </si>
  <si>
    <t xml:space="preserve">Fieldwork:</t>
  </si>
  <si>
    <t xml:space="preserve">11th Sep - 17th Sep 2024</t>
  </si>
  <si>
    <t xml:space="preserve">Interview Method: </t>
  </si>
  <si>
    <t xml:space="preserve">Online Survey</t>
  </si>
  <si>
    <t xml:space="preserve">Population represented:</t>
  </si>
  <si>
    <t xml:space="preserve">UK Adults</t>
  </si>
  <si>
    <t xml:space="preserve">Sample size:</t>
  </si>
  <si>
    <t xml:space="preserve">Methodology:</t>
  </si>
  <si>
    <t xml:space="preserve">All results are weighted using Iterative Proportional Fitting, or 'Raking'. The results are  weighted by interlocking age &amp; gender, region and social grade to Nationally Representative Proportions</t>
  </si>
  <si>
    <t xml:space="preserve">Public First is a member of the BPC and abides by its rules. For more information please contact the Public First polling team:</t>
  </si>
  <si>
    <t xml:space="preserve">Table of Contents</t>
  </si>
  <si>
    <t xml:space="preserve">Individual Tables</t>
  </si>
  <si>
    <t xml:space="preserve">Full Result Row</t>
  </si>
  <si>
    <t xml:space="preserve">Question Base</t>
  </si>
  <si>
    <t xml:space="preserve"/>
  </si>
  <si>
    <t xml:space="preserve">Total</t>
  </si>
  <si>
    <t xml:space="preserve">Male</t>
  </si>
  <si>
    <t xml:space="preserve">Female</t>
  </si>
  <si>
    <t xml:space="preserve">Unweighted</t>
  </si>
  <si>
    <t xml:space="preserve">Weighted</t>
  </si>
  <si>
    <t xml:space="preserve">18-24</t>
  </si>
  <si>
    <t xml:space="preserve">25-34</t>
  </si>
  <si>
    <t xml:space="preserve">35-44</t>
  </si>
  <si>
    <t xml:space="preserve">45-54</t>
  </si>
  <si>
    <t xml:space="preserve">55-64</t>
  </si>
  <si>
    <t xml:space="preserve">65+</t>
  </si>
  <si>
    <t xml:space="preserve">AB</t>
  </si>
  <si>
    <t xml:space="preserve">C1</t>
  </si>
  <si>
    <t xml:space="preserve">C2</t>
  </si>
  <si>
    <t xml:space="preserve">DE</t>
  </si>
  <si>
    <t xml:space="preserve">London</t>
  </si>
  <si>
    <t xml:space="preserve">South East</t>
  </si>
  <si>
    <t xml:space="preserve">South West</t>
  </si>
  <si>
    <t xml:space="preserve">East of England</t>
  </si>
  <si>
    <t xml:space="preserve">East Midlands</t>
  </si>
  <si>
    <t xml:space="preserve">West Midlands</t>
  </si>
  <si>
    <t xml:space="preserve">Yorkshire and the Humber</t>
  </si>
  <si>
    <t xml:space="preserve">North East</t>
  </si>
  <si>
    <t xml:space="preserve">North West</t>
  </si>
  <si>
    <t xml:space="preserve">Scotland</t>
  </si>
  <si>
    <t xml:space="preserve">Wales</t>
  </si>
  <si>
    <t xml:space="preserve">Northern Ireland</t>
  </si>
  <si>
    <t xml:space="preserve">Leave</t>
  </si>
  <si>
    <t xml:space="preserve">Remain</t>
  </si>
  <si>
    <t xml:space="preserve">I did not vote</t>
  </si>
  <si>
    <t xml:space="preserve">Conservative</t>
  </si>
  <si>
    <t xml:space="preserve">Labour</t>
  </si>
  <si>
    <t xml:space="preserve">Liberal Democrat</t>
  </si>
  <si>
    <t xml:space="preserve">The Brexit Party</t>
  </si>
  <si>
    <t xml:space="preserve">Conservative Party</t>
  </si>
  <si>
    <t xml:space="preserve">Labour Party</t>
  </si>
  <si>
    <t xml:space="preserve">Liberal Democrats</t>
  </si>
  <si>
    <t xml:space="preserve">Reform UK</t>
  </si>
  <si>
    <t xml:space="preserve">Green Party</t>
  </si>
  <si>
    <t xml:space="preserve">GCSE or equivalent (Scottish National/O Level)</t>
  </si>
  <si>
    <t xml:space="preserve">A Level or equivalent (GCE/Higher/Advanced Higher)</t>
  </si>
  <si>
    <t xml:space="preserve">University Undergraduate Degree (BA/BSc)</t>
  </si>
  <si>
    <t xml:space="preserve">University Postgraduate Degree (MA/MSc/MPhil)</t>
  </si>
  <si>
    <t xml:space="preserve">Doctorate (PhD/DPHil)</t>
  </si>
  <si>
    <t xml:space="preserve">Gender</t>
  </si>
  <si>
    <t xml:space="preserve">Age</t>
  </si>
  <si>
    <t xml:space="preserve">Social Grade</t>
  </si>
  <si>
    <t xml:space="preserve">Region</t>
  </si>
  <si>
    <t xml:space="preserve">EU 2016 Vote</t>
  </si>
  <si>
    <t xml:space="preserve">2019 Vote</t>
  </si>
  <si>
    <t xml:space="preserve">2024 Vote</t>
  </si>
  <si>
    <t xml:space="preserve">Education</t>
  </si>
  <si>
    <t xml:space="preserve">I have heard of this target, and I know what it is</t>
  </si>
  <si>
    <t xml:space="preserve">I have heard of this target, but I do not know what it is</t>
  </si>
  <si>
    <t xml:space="preserve">I haven't heard of this target</t>
  </si>
  <si>
    <t xml:space="preserve">Don’t Know</t>
  </si>
  <si>
    <t xml:space="preserve"> How familiar are you with the Government’s “Net Zero” target?</t>
  </si>
  <si>
    <t xml:space="preserve">BASE: All Respondents</t>
  </si>
  <si>
    <t xml:space="preserve">Fieldwork:  11th Sep - 17th Sep 2024</t>
  </si>
  <si>
    <t xml:space="preserve">Data weighted by interlocking age &amp; gender, region and social grade to Nationally Representative Proportions</t>
  </si>
  <si>
    <t xml:space="preserve">Strongly Support</t>
  </si>
  <si>
    <t xml:space="preserve">Support</t>
  </si>
  <si>
    <t xml:space="preserve">Neither Support nor Oppose</t>
  </si>
  <si>
    <t xml:space="preserve">Oppose</t>
  </si>
  <si>
    <t xml:space="preserve">Strongly Oppose</t>
  </si>
  <si>
    <t xml:space="preserve">Total Support:</t>
  </si>
  <si>
    <t xml:space="preserve">Total Oppose:</t>
  </si>
  <si>
    <t xml:space="preserve">Net:</t>
  </si>
  <si>
    <t xml:space="preserve"> The government has set a target to reduce the UK's net emissions of gases that cause climate change to zero by 2050. This means that any emissions the UK releases will be matched by emissions absorbed, such as by trees or through carbon capture schemes. To what extent do you support or oppose the government’s “Net Zero” target?</t>
  </si>
  <si>
    <t xml:space="preserve">Very easy</t>
  </si>
  <si>
    <t xml:space="preserve">Somewhat easy</t>
  </si>
  <si>
    <t xml:space="preserve">Somewhat difficult</t>
  </si>
  <si>
    <t xml:space="preserve">Very difficult</t>
  </si>
  <si>
    <t xml:space="preserve">Don’t know</t>
  </si>
  <si>
    <t xml:space="preserve">Total Easy:</t>
  </si>
  <si>
    <t xml:space="preserve">Total Difficult:</t>
  </si>
  <si>
    <t xml:space="preserve"> How easy or difficult do you find it to understand the term Net Zero?</t>
  </si>
  <si>
    <t xml:space="preserve">BASE: Question randomly assigned to respondents</t>
  </si>
  <si>
    <t xml:space="preserve"> How easy or difficult do you find it to understand the term Climate Change?</t>
  </si>
  <si>
    <t xml:space="preserve"> How easy or difficult do you find it to understand the term Sustainability?</t>
  </si>
  <si>
    <t xml:space="preserve"> How easy or difficult do you find it to understand the term Biodiversity?</t>
  </si>
  <si>
    <t xml:space="preserve">Very optimistic</t>
  </si>
  <si>
    <t xml:space="preserve">Somewhat optimistic</t>
  </si>
  <si>
    <t xml:space="preserve">Somewhat pessimistic</t>
  </si>
  <si>
    <t xml:space="preserve">Very pessimistic</t>
  </si>
  <si>
    <t xml:space="preserve">Total Optimistic:</t>
  </si>
  <si>
    <t xml:space="preserve">Total Pessimistic:</t>
  </si>
  <si>
    <t xml:space="preserve"> Are you optimistic or pessimistic about the ability of research universities (such as Oxford or Cambridge) to develop new technologies that will help reduce the effects of climate change?</t>
  </si>
  <si>
    <t xml:space="preserve">Global research Universities (e.g. Cambridge, Oxford)</t>
  </si>
  <si>
    <t xml:space="preserve">The government</t>
  </si>
  <si>
    <t xml:space="preserve">Private sector businesses</t>
  </si>
  <si>
    <t xml:space="preserve">International organisations (e.g. the UN, EU, etc.)</t>
  </si>
  <si>
    <t xml:space="preserve">Public sector organisations</t>
  </si>
  <si>
    <t xml:space="preserve">Campaign groups/charities (e.g. Greenpeace)</t>
  </si>
  <si>
    <t xml:space="preserve">None of the above</t>
  </si>
  <si>
    <t xml:space="preserve">Which, if any, of the following do you expect to come up with new technologies that will help reduce the effects of climate change? Select all that apply.</t>
  </si>
  <si>
    <t xml:space="preserve">1. Inventing technology that removes carbon dioxide from the atmosphere, rather than simply reducing the amount put into the atmosphere</t>
  </si>
  <si>
    <t xml:space="preserve">2. Inventing technology that captures 100% of the carbon (or greenhouse gas) emissions released by a factory or power plant, and stores it underground</t>
  </si>
  <si>
    <t xml:space="preserve">3. Inventing a new fuel (for cars) that replaces petrol, but which is renewable and releases no emissions</t>
  </si>
  <si>
    <t xml:space="preserve">4. Inventing a new type of aircraft fuel that replaces aviation fuel, but which is renewable and releases no carbon emissions</t>
  </si>
  <si>
    <t xml:space="preserve">5. Nuclear fusion energy becomes commonplace, generating much more energy than existing nuclear power sources, with no radioactive waste</t>
  </si>
  <si>
    <t xml:space="preserve">6. Inventing new kinds of batteries that can store large amounts of energy and do not deteriorate over time</t>
  </si>
  <si>
    <t xml:space="preserve">7. Genetically modified plants that are resistant to diseases and pests</t>
  </si>
  <si>
    <t xml:space="preserve">8. Lab-grown meat becomes commercially available, reducing the impact that raising livestock (e.g. cows and sheep) has on the environment</t>
  </si>
  <si>
    <t xml:space="preserve">9. Bringing back extinct animals (e.g. Mammals) using genetic cloning, to help restore balance to different ecosystems</t>
  </si>
  <si>
    <t xml:space="preserve">1-Highest Rank</t>
  </si>
  <si>
    <t xml:space="preserve">2</t>
  </si>
  <si>
    <t xml:space="preserve">3</t>
  </si>
  <si>
    <t xml:space="preserve">4</t>
  </si>
  <si>
    <t xml:space="preserve">5</t>
  </si>
  <si>
    <t xml:space="preserve">6</t>
  </si>
  <si>
    <t xml:space="preserve">7</t>
  </si>
  <si>
    <t xml:space="preserve">8</t>
  </si>
  <si>
    <t xml:space="preserve">9-Lowest Rank</t>
  </si>
  <si>
    <t xml:space="preserve">Not Selected</t>
  </si>
  <si>
    <t xml:space="preserve">Mean Rank</t>
  </si>
  <si>
    <t xml:space="preserve">Standard Deviation</t>
  </si>
  <si>
    <t xml:space="preserve">Rank Summary: Look at the list of innovations below. Please rank the innovations you think will have the greatest impact on countering the effects of climate change. Rank the following options, with the innovation you think will have the greatest impact at the top, and the innovation you think will have the smallest impact at the bottom. (Ordered Left to Right by Rank)</t>
  </si>
  <si>
    <t xml:space="preserve">1</t>
  </si>
  <si>
    <t xml:space="preserve">9</t>
  </si>
  <si>
    <t xml:space="preserve">Look at the list of innovations below. Please rank the innovations you think will have the greatest impact on countering the effects of climate change. Rank the following options, with the innovation you think will have the greatest impact at the top, and the innovation you think will have the smallest impact at the bottom.: Inventing a new type of aircraft fuel that replaces aviation fuel, but which is renewable and releases no carbon emissions</t>
  </si>
  <si>
    <t xml:space="preserve">Look at the list of innovations below. Please rank the innovations you think will have the greatest impact on countering the effects of climate change. Rank the following options, with the innovation you think will have the greatest impact at the top, and the innovation you think will have the smallest impact at the bottom.: Inventing technology that removes carbon dioxide from the atmosphere, rather than simply reducing the amount put into the atmosphere</t>
  </si>
  <si>
    <t xml:space="preserve">Look at the list of innovations below. Please rank the innovations you think will have the greatest impact on countering the effects of climate change. Rank the following options, with the innovation you think will have the greatest impact at the top, and the innovation you think will have the smallest impact at the bottom.: Inventing a new fuel (for cars) that replaces petrol, but which is renewable and releases no emissions</t>
  </si>
  <si>
    <t xml:space="preserve">Look at the list of innovations below. Please rank the innovations you think will have the greatest impact on countering the effects of climate change. Rank the following options, with the innovation you think will have the greatest impact at the top, and the innovation you think will have the smallest impact at the bottom.: Inventing new kinds of batteries that can store large amounts of energy and do not deteriorate over time</t>
  </si>
  <si>
    <t xml:space="preserve">Look at the list of innovations below. Please rank the innovations you think will have the greatest impact on countering the effects of climate change. Rank the following options, with the innovation you think will have the greatest impact at the top, and the innovation you think will have the smallest impact at the bottom.: Inventing technology that captures 100% of the carbon (or greenhouse gas) emissions released by a factory or power plant, and stores it underground</t>
  </si>
  <si>
    <t xml:space="preserve">Look at the list of innovations below. Please rank the innovations you think will have the greatest impact on countering the effects of climate change. Rank the following options, with the innovation you think will have the greatest impact at the top, and the innovation you think will have the smallest impact at the bottom.: Genetically modified plants that are resistant to diseases and pests</t>
  </si>
  <si>
    <t xml:space="preserve">Look at the list of innovations below. Please rank the innovations you think will have the greatest impact on countering the effects of climate change. Rank the following options, with the innovation you think will have the greatest impact at the top, and the innovation you think will have the smallest impact at the bottom.: Bringing back extinct animals (e.g. Mammals) using genetic cloning, to help restore balance to different ecosystems</t>
  </si>
  <si>
    <t xml:space="preserve">Look at the list of innovations below. Please rank the innovations you think will have the greatest impact on countering the effects of climate change. Rank the following options, with the innovation you think will have the greatest impact at the top, and the innovation you think will have the smallest impact at the bottom.: Lab-grown meat becomes commercially available, reducing the impact that raising livestock (e.g. cows and sheep) has on the environment</t>
  </si>
  <si>
    <t xml:space="preserve">Look at the list of innovations below. Please rank the innovations you think will have the greatest impact on countering the effects of climate change. Rank the following options, with the innovation you think will have the greatest impact at the top, and the innovation you think will have the smallest impact at the bottom.: Nuclear fusion energy becomes commonplace, generating much more energy than existing nuclear power sources, with no radioactive waste</t>
  </si>
  <si>
    <t xml:space="preserve">No means to remove carbon dioxide from the atmosphere that has already been emitted</t>
  </si>
  <si>
    <t xml:space="preserve">Lack of alternative fuels for aircraft that release no (or fewer) emissions</t>
  </si>
  <si>
    <t xml:space="preserve">Nuclear fusion (a cleaner and more efficient way to generate nuclear power) is too expensive and requires complicated infrastructure to support it</t>
  </si>
  <si>
    <t xml:space="preserve">Batteries are not able to store large enough amounts of energy and they deteriorate over time</t>
  </si>
  <si>
    <t xml:space="preserve">Lack of political will</t>
  </si>
  <si>
    <t xml:space="preserve">Lack of alternative fuels for ships that release no (or fewer) emissions</t>
  </si>
  <si>
    <t xml:space="preserve">Modern eating habits require us to have a large amount of livestock (e.g. cows), which release emissions</t>
  </si>
  <si>
    <t xml:space="preserve">Hydrogen fuel is too dangerous/at risk of catching fire to be used in too many places</t>
  </si>
  <si>
    <t xml:space="preserve">Modern agriculture is too energy intensive</t>
  </si>
  <si>
    <t xml:space="preserve">N/A - there are no problems left to solve in order to reduce our impact on the climate</t>
  </si>
  <si>
    <t xml:space="preserve">Other (Please specify)</t>
  </si>
  <si>
    <t xml:space="preserve">Which, if any, of the following do you think are the most important problems that need to be resolved in order to reduce our impact on the climate? Select up to three.</t>
  </si>
  <si>
    <t xml:space="preserve">Investment into new low-carbon energy infrastructure (e.g. solar power, wind power, nuclear power, etc.)</t>
  </si>
  <si>
    <t xml:space="preserve">Action by businesses to reduce their impact on the environment</t>
  </si>
  <si>
    <t xml:space="preserve">Government funding to support research into new technologies</t>
  </si>
  <si>
    <t xml:space="preserve">Action by individuals to change their lifestyle (e.g. eating less meat, driving less)</t>
  </si>
  <si>
    <t xml:space="preserve">Research by global research universities like Cambridge</t>
  </si>
  <si>
    <t xml:space="preserve">Private sector investment in research into new technologies</t>
  </si>
  <si>
    <t xml:space="preserve">Government regulations to enforce lifestyle changes (e.g. rules about how far you can drive, how much meat you can eat, etc.)</t>
  </si>
  <si>
    <t xml:space="preserve">N/A - we do not need to reduce our impact on the climate</t>
  </si>
  <si>
    <t xml:space="preserve">Thinking about the next 50 years, which, if any, of the following do you think will be important to reduce our impact on the climate? Select all that apply.</t>
  </si>
  <si>
    <t xml:space="preserve">Don't know</t>
  </si>
  <si>
    <t xml:space="preserve"> And which of those do you think is the single most important to reduce our impact on the climate? Select only ONE.</t>
  </si>
  <si>
    <t xml:space="preserve">BASE: Answered previous question</t>
  </si>
  <si>
    <t xml:space="preserve">Government</t>
  </si>
  <si>
    <t xml:space="preserve">Business</t>
  </si>
  <si>
    <t xml:space="preserve">Individuals</t>
  </si>
  <si>
    <t xml:space="preserve">N/A - no one has a role to play in responding to climate change</t>
  </si>
  <si>
    <t xml:space="preserve">Which, if any, of the following groups and organizations do you think have the biggest role to play in helping to respond to climate change? Select all that apply.</t>
  </si>
  <si>
    <t xml:space="preserve"> And which of those same groups do you think have the single biggest role to play in helping to respond to climate change? Select only ONE.</t>
  </si>
  <si>
    <t xml:space="preserve">BASE: Question displayed when the Question "Which, if any, of the following groups and organizations do you think have the biggest role to play in helping to respond to climate change?Select all that apply." is one of the following answers ("Individuals","Business","Government","Global research Universities (e.g. Cambridge, Oxford)","Campaign groups/charities (e.g. Greenpeace)","International organisations (e.g. the UN, EU, etc.)")</t>
  </si>
  <si>
    <t xml:space="preserve">Global research universities (e.g. Oxford or Cambridge)</t>
  </si>
  <si>
    <t xml:space="preserve">Climate campaigners</t>
  </si>
  <si>
    <t xml:space="preserve">Other countries</t>
  </si>
  <si>
    <t xml:space="preserve">Other politicians</t>
  </si>
  <si>
    <t xml:space="preserve">N/A - the government should not be listening to other groups</t>
  </si>
  <si>
    <t xml:space="preserve">When making decisions on climate change policy, which, if any, of the following groups do you think the government should be listening to? Select all that apply.</t>
  </si>
  <si>
    <t xml:space="preserve">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</si>
</sst>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6" formatCode="0"/>
    <numFmt numFmtId="167" formatCode="0"/>
    <numFmt numFmtId="168" formatCode="0%"/>
    <numFmt numFmtId="169" formatCode="0%"/>
    <numFmt numFmtId="170" formatCode="0%"/>
    <numFmt numFmtId="171" formatCode="0%"/>
    <numFmt numFmtId="172" formatCode="0.0"/>
    <numFmt numFmtId="173" formatCode="0.0"/>
  </numFmts>
  <fonts count="12">
    <font>
      <sz val="11"/>
      <color rgb="FF000000"/>
      <name val="Calibri"/>
      <family val="2"/>
      <scheme val="minor"/>
    </font>
    <font>
      <sz val="18"/>
      <color rgb="FF000000"/>
      <name val="Calibri"/>
      <b/>
    </font>
    <font>
      <sz val="14"/>
      <color rgb="FF000000"/>
      <name val="Calibri"/>
      <b/>
    </font>
    <font>
      <sz val="14"/>
      <color rgb="FF000000"/>
      <name val="Calibri"/>
    </font>
    <font>
      <sz val="13"/>
      <color rgb="FF000000"/>
      <name val="Calibri"/>
    </font>
    <font>
      <sz val="13"/>
      <color rgb="FF000000"/>
      <name val="Calibri"/>
      <i/>
    </font>
    <font>
      <sz val="13"/>
      <color theme="10"/>
      <name val="Calibri"/>
      <i/>
      <u val="single"/>
    </font>
    <font>
      <sz val="11"/>
      <color rgb="FF000000"/>
      <name val="Calibri"/>
      <b/>
    </font>
    <font>
      <sz val="11"/>
      <color rgb="FF000000"/>
      <name val="Calibri"/>
    </font>
    <font>
      <sz val="11"/>
      <color theme="10"/>
      <name val="Calibri"/>
      <u val="single"/>
    </font>
    <font>
      <sz val="12"/>
      <color rgb="FF000000"/>
      <name val="Calibri"/>
      <b/>
    </font>
    <font>
      <sz val="11"/>
      <color rgb="FF000000"/>
      <name val="Calibri"/>
      <b/>
      <i/>
    </font>
  </fonts>
  <fills count="2">
    <fill>
      <patternFill patternType="none"/>
    </fill>
    <fill>
      <patternFill patternType="gray125"/>
    </fill>
  </fills>
  <borders count="4">
    <border>
      <left/>
      <right/>
      <top/>
      <bottom/>
      <diagonal/>
    </border>
    <border>
      <top style="thin">
        <color rgb="FF000000"/>
      </top>
    </border>
    <border>
      <bottom style="thin">
        <color rgb="FF000000"/>
      </bottom>
    </border>
    <border>
      <top style="thin">
        <color rgb="FF000000"/>
      </top>
      <bottom style="thin">
        <color rgb="FF000000"/>
      </bottom>
    </border>
  </borders>
  <cellStyleXfs count="1">
    <xf numFmtId="0" fontId="0" fillId="0" borderId="0"/>
  </cellStyleXfs>
  <cellXfs count="29">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4" fillId="0" borderId="0" xfId="0" applyFont="1" applyAlignment="1">
      <alignment horizontal="left" vertical="top" wrapText="1"/>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66" fontId="8" fillId="0" borderId="1" xfId="0" applyFont="1" applyNumberFormat="1" applyBorder="1" applyAlignment="1">
      <alignment horizontal="center" vertical="center"/>
    </xf>
    <xf numFmtId="167" fontId="7" fillId="0" borderId="2" xfId="0" applyFont="1" applyNumberForma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10" fillId="0" borderId="0" xfId="0" applyFont="1" applyAlignment="1">
      <alignment vertical="top" wrapText="1"/>
    </xf>
    <xf numFmtId="0" fontId="8" fillId="0" borderId="1" xfId="0" applyFont="1" applyBorder="1" applyAlignment="1">
      <alignment horizontal="center" vertical="center"/>
    </xf>
    <xf numFmtId="0" fontId="8" fillId="0" borderId="1" xfId="0" applyFont="1" applyBorder="1"/>
    <xf numFmtId="168" fontId="8" fillId="0" borderId="0" xfId="0" applyFont="1" applyNumberFormat="1" applyAlignment="1">
      <alignment horizontal="center" vertical="center"/>
    </xf>
    <xf numFmtId="0" fontId="8" fillId="0" borderId="0" xfId="0" applyFont="1" applyAlignment="1">
      <alignment horizontal="center" vertical="center" wrapText="1"/>
    </xf>
    <xf numFmtId="169" fontId="8" fillId="0" borderId="2" xfId="0" applyFont="1" applyNumberFormat="1" applyBorder="1" applyAlignment="1">
      <alignment horizontal="center" vertical="center"/>
    </xf>
    <xf numFmtId="170" fontId="7" fillId="0" borderId="0" xfId="0" applyFont="1" applyNumberFormat="1" applyAlignment="1">
      <alignment horizontal="center" vertical="center"/>
    </xf>
    <xf numFmtId="171" fontId="7" fillId="0" borderId="2" xfId="0" applyFont="1" applyNumberFormat="1" applyBorder="1" applyAlignment="1">
      <alignment horizontal="center" vertical="center"/>
    </xf>
    <xf numFmtId="0" fontId="7" fillId="0" borderId="0" xfId="0" applyFont="1" applyAlignment="1">
      <alignment horizontal="center" wrapText="1"/>
    </xf>
    <xf numFmtId="172" fontId="8" fillId="0" borderId="0" xfId="0" applyFont="1" applyNumberFormat="1" applyAlignment="1">
      <alignment horizontal="center" vertical="center"/>
    </xf>
    <xf numFmtId="173" fontId="8" fillId="0" borderId="2" xfId="0" applyFont="1" applyNumberFormat="1" applyBorder="1" applyAlignment="1">
      <alignment horizontal="center" vertical="center"/>
    </xf>
    <xf numFmtId="0" fontId="8" fillId="0" borderId="3" xfId="0" applyFont="1" applyBorder="1" applyAlignment="1">
      <alignment horizontal="center" vertical="center" wrapText="1"/>
    </xf>
    <xf numFmtId="0" fontId="11" fillId="0" borderId="0" xfId="0" applyFont="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theme" Target="theme/theme1.xml"/><Relationship Id="rId29" Type="http://schemas.openxmlformats.org/officeDocument/2006/relationships/styles" Target="styles.xml"/><Relationship Id="rId30"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jpg"/></Relationships>
</file>

<file path=xl/drawings/_rels/drawing2.xml.rels><?xml version="1.0" encoding="UTF-8" standalone="yes"?><Relationships xmlns="http://schemas.openxmlformats.org/package/2006/relationships"><Relationship Id="rId1" Type="http://schemas.openxmlformats.org/officeDocument/2006/relationships/image" Target="../media/image2.jpg"/></Relationships>
</file>

<file path=xl/drawings/_rels/drawing3.xml.rels><?xml version="1.0" encoding="UTF-8" standalone="yes"?><Relationships xmlns="http://schemas.openxmlformats.org/package/2006/relationships"><Relationship Id="rId1" Type="http://schemas.openxmlformats.org/officeDocument/2006/relationships/image" Target="../media/image3.jpg"/></Relationships>
</file>

<file path=xl/drawings/_rels/drawing4.xml.rels><?xml version="1.0" encoding="UTF-8" standalone="yes"?><Relationships xmlns="http://schemas.openxmlformats.org/package/2006/relationships"><Relationship Id="rId1" Type="http://schemas.openxmlformats.org/officeDocument/2006/relationships/image" Target="../media/image4.jpg"/></Relationships>
</file>

<file path=xl/drawings/_rels/drawing5.xml.rels><?xml version="1.0" encoding="UTF-8" standalone="yes"?><Relationships xmlns="http://schemas.openxmlformats.org/package/2006/relationships"><Relationship Id="rId1" Type="http://schemas.openxmlformats.org/officeDocument/2006/relationships/image" Target="../media/image5.jpg"/></Relationships>
</file>

<file path=xl/drawings/_rels/drawing6.xml.rels><?xml version="1.0" encoding="UTF-8" standalone="yes"?><Relationships xmlns="http://schemas.openxmlformats.org/package/2006/relationships"><Relationship Id="rId1" Type="http://schemas.openxmlformats.org/officeDocument/2006/relationships/image" Target="../media/image6.jpg"/></Relationships>
</file>

<file path=xl/drawings/_rels/drawing7.xml.rels><?xml version="1.0" encoding="UTF-8" standalone="yes"?><Relationships xmlns="http://schemas.openxmlformats.org/package/2006/relationships"><Relationship Id="rId1" Type="http://schemas.openxmlformats.org/officeDocument/2006/relationships/image" Target="../media/image7.jpg"/></Relationships>
</file>

<file path=xl/drawings/_rels/drawing8.xml.rels><?xml version="1.0" encoding="UTF-8" standalone="yes"?><Relationships xmlns="http://schemas.openxmlformats.org/package/2006/relationships"><Relationship Id="rId1" Type="http://schemas.openxmlformats.org/officeDocument/2006/relationships/image" Target="../media/image8.jpg"/></Relationships>
</file>

<file path=xl/drawings/_rels/drawing9.xml.rels><?xml version="1.0" encoding="UTF-8" standalone="yes"?><Relationships xmlns="http://schemas.openxmlformats.org/package/2006/relationships"><Relationship Id="rId1" Type="http://schemas.openxmlformats.org/officeDocument/2006/relationships/image" Target="../media/image9.jpg"/></Relationships>
</file>

<file path=xl/drawings/_rels/drawing10.xml.rels><?xml version="1.0" encoding="UTF-8" standalone="yes"?><Relationships xmlns="http://schemas.openxmlformats.org/package/2006/relationships"><Relationship Id="rId1" Type="http://schemas.openxmlformats.org/officeDocument/2006/relationships/image" Target="../media/image10.jpg"/></Relationships>
</file>

<file path=xl/drawings/_rels/drawing11.xml.rels><?xml version="1.0" encoding="UTF-8" standalone="yes"?><Relationships xmlns="http://schemas.openxmlformats.org/package/2006/relationships"><Relationship Id="rId1" Type="http://schemas.openxmlformats.org/officeDocument/2006/relationships/image" Target="../media/image11.jpg"/></Relationships>
</file>

<file path=xl/drawings/_rels/drawing12.xml.rels><?xml version="1.0" encoding="UTF-8" standalone="yes"?><Relationships xmlns="http://schemas.openxmlformats.org/package/2006/relationships"><Relationship Id="rId1" Type="http://schemas.openxmlformats.org/officeDocument/2006/relationships/image" Target="../media/image12.jpg"/></Relationships>
</file>

<file path=xl/drawings/_rels/drawing13.xml.rels><?xml version="1.0" encoding="UTF-8" standalone="yes"?><Relationships xmlns="http://schemas.openxmlformats.org/package/2006/relationships"><Relationship Id="rId1" Type="http://schemas.openxmlformats.org/officeDocument/2006/relationships/image" Target="../media/image13.jpg"/></Relationships>
</file>

<file path=xl/drawings/_rels/drawing14.xml.rels><?xml version="1.0" encoding="UTF-8" standalone="yes"?><Relationships xmlns="http://schemas.openxmlformats.org/package/2006/relationships"><Relationship Id="rId1" Type="http://schemas.openxmlformats.org/officeDocument/2006/relationships/image" Target="../media/image14.jpg"/></Relationships>
</file>

<file path=xl/drawings/_rels/drawing15.xml.rels><?xml version="1.0" encoding="UTF-8" standalone="yes"?><Relationships xmlns="http://schemas.openxmlformats.org/package/2006/relationships"><Relationship Id="rId1" Type="http://schemas.openxmlformats.org/officeDocument/2006/relationships/image" Target="../media/image15.jpg"/></Relationships>
</file>

<file path=xl/drawings/_rels/drawing16.xml.rels><?xml version="1.0" encoding="UTF-8" standalone="yes"?><Relationships xmlns="http://schemas.openxmlformats.org/package/2006/relationships"><Relationship Id="rId1" Type="http://schemas.openxmlformats.org/officeDocument/2006/relationships/image" Target="../media/image16.jpg"/></Relationships>
</file>

<file path=xl/drawings/_rels/drawing17.xml.rels><?xml version="1.0" encoding="UTF-8" standalone="yes"?><Relationships xmlns="http://schemas.openxmlformats.org/package/2006/relationships"><Relationship Id="rId1" Type="http://schemas.openxmlformats.org/officeDocument/2006/relationships/image" Target="../media/image17.jpg"/></Relationships>
</file>

<file path=xl/drawings/_rels/drawing18.xml.rels><?xml version="1.0" encoding="UTF-8" standalone="yes"?><Relationships xmlns="http://schemas.openxmlformats.org/package/2006/relationships"><Relationship Id="rId1" Type="http://schemas.openxmlformats.org/officeDocument/2006/relationships/image" Target="../media/image18.jpg"/></Relationships>
</file>

<file path=xl/drawings/_rels/drawing19.xml.rels><?xml version="1.0" encoding="UTF-8" standalone="yes"?><Relationships xmlns="http://schemas.openxmlformats.org/package/2006/relationships"><Relationship Id="rId1" Type="http://schemas.openxmlformats.org/officeDocument/2006/relationships/image" Target="../media/image19.jpg"/></Relationships>
</file>

<file path=xl/drawings/_rels/drawing20.xml.rels><?xml version="1.0" encoding="UTF-8" standalone="yes"?><Relationships xmlns="http://schemas.openxmlformats.org/package/2006/relationships"><Relationship Id="rId1" Type="http://schemas.openxmlformats.org/officeDocument/2006/relationships/image" Target="../media/image20.jpg"/></Relationships>
</file>

<file path=xl/drawings/_rels/drawing21.xml.rels><?xml version="1.0" encoding="UTF-8" standalone="yes"?><Relationships xmlns="http://schemas.openxmlformats.org/package/2006/relationships"><Relationship Id="rId1" Type="http://schemas.openxmlformats.org/officeDocument/2006/relationships/image" Target="../media/image21.jpg"/></Relationships>
</file>

<file path=xl/drawings/_rels/drawing22.xml.rels><?xml version="1.0" encoding="UTF-8" standalone="yes"?><Relationships xmlns="http://schemas.openxmlformats.org/package/2006/relationships"><Relationship Id="rId1" Type="http://schemas.openxmlformats.org/officeDocument/2006/relationships/image" Target="../media/image22.jpg"/></Relationships>
</file>

<file path=xl/drawings/_rels/drawing23.xml.rels><?xml version="1.0" encoding="UTF-8" standalone="yes"?><Relationships xmlns="http://schemas.openxmlformats.org/package/2006/relationships"><Relationship Id="rId1" Type="http://schemas.openxmlformats.org/officeDocument/2006/relationships/image" Target="../media/image23.jpg"/></Relationships>
</file>

<file path=xl/drawings/_rels/drawing24.xml.rels><?xml version="1.0" encoding="UTF-8" standalone="yes"?><Relationships xmlns="http://schemas.openxmlformats.org/package/2006/relationships"><Relationship Id="rId1" Type="http://schemas.openxmlformats.org/officeDocument/2006/relationships/image" Target="../media/image24.jpg"/></Relationships>
</file>

<file path=xl/drawings/_rels/drawing25.xml.rels><?xml version="1.0" encoding="UTF-8" standalone="yes"?><Relationships xmlns="http://schemas.openxmlformats.org/package/2006/relationships"><Relationship Id="rId1" Type="http://schemas.openxmlformats.org/officeDocument/2006/relationships/image" Target="../media/image25.jpg"/></Relationships>
</file>

<file path=xl/drawings/_rels/drawing26.xml.rels><?xml version="1.0" encoding="UTF-8" standalone="yes"?><Relationships xmlns="http://schemas.openxmlformats.org/package/2006/relationships"><Relationship Id="rId1" Type="http://schemas.openxmlformats.org/officeDocument/2006/relationships/image" Target="../media/image26.jpg"/></Relationships>
</file>

<file path=xl/drawings/_rels/drawing27.xml.rels><?xml version="1.0" encoding="UTF-8" standalone="yes"?><Relationships xmlns="http://schemas.openxmlformats.org/package/2006/relationships"><Relationship Id="rId1" Type="http://schemas.openxmlformats.org/officeDocument/2006/relationships/image" Target="../media/image27.jp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5</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4389120" cy="82296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sheetViews>
  <sheetFormatPr defaultRowHeight="15.0" baseColWidth="10"/>
  <sheetData>
    <row r="7" ht="40" customHeight="1">
      <c r="F7" s="1" t="s">
        <v>0</v>
      </c>
    </row>
    <row r="10" ht="20" customHeight="1">
      <c r="F10" s="2" t="s">
        <v>1</v>
      </c>
      <c r="K10" s="3" t="s">
        <v>2</v>
      </c>
    </row>
    <row r="11" ht="20" customHeight="1">
      <c r="F11" s="2" t="s">
        <v>3</v>
      </c>
      <c r="K11" s="3" t="s">
        <v>4</v>
      </c>
    </row>
    <row r="12" ht="20" customHeight="1">
      <c r="F12" s="2" t="s">
        <v>5</v>
      </c>
      <c r="K12" s="3" t="s">
        <v>6</v>
      </c>
    </row>
    <row r="13" ht="20" customHeight="1">
      <c r="F13" s="2" t="s">
        <v>7</v>
      </c>
      <c r="K13" s="3" t="n">
        <v>2003</v>
      </c>
    </row>
    <row r="14">
      <c r="F14" s="2"/>
    </row>
    <row r="15">
      <c r="F15" s="2"/>
    </row>
    <row r="16">
      <c r="F16" s="2" t="s">
        <v>8</v>
      </c>
    </row>
    <row r="17" ht="50" customHeight="1">
      <c r="F17" s="4" t="s">
        <v>9</v>
      </c>
    </row>
    <row r="19" ht="30" customHeight="1">
      <c r="F19" s="5" t="s">
        <v>10</v>
      </c>
    </row>
    <row r="20">
      <c r="F20" s="6" t="str">
        <f>HYPERLINK("mailto:" &amp; "polling@publicfirst.co.uk" &amp; "?subject="&amp; F7, "polling@publicfirst.co.uk")</f>
      </c>
    </row>
  </sheetData>
  <mergeCells count="2">
    <mergeCell ref="F7:L7"/>
    <mergeCell ref="F17:M17"/>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4" max="4" width="100.71" hidden="0" customWidth="1"/>
    <col min="5" max="5" width="20.71" hidden="0" customWidth="1"/>
  </cols>
  <sheetData>
    <row r="2" ht="40" customHeight="1">
      <c r="D2" s="1" t="s">
        <v>11</v>
      </c>
    </row>
    <row r="6">
      <c r="D6" s="9" t="str">
        <f>=HYPERLINK("#'Full Results'!A1", "Full Results")</f>
      </c>
    </row>
    <row r="8">
      <c r="D8" s="7" t="s">
        <v>12</v>
      </c>
      <c r="E8" s="7" t="s">
        <v>13</v>
      </c>
      <c r="F8" s="7" t="s">
        <v>14</v>
      </c>
    </row>
    <row r="9">
      <c r="C9" t="n">
        <v>1</v>
      </c>
      <c r="D9" s="9" t="str">
        <f>=HYPERLINK("#'Table 1'!A1", " How familiar are you with the Government’s “Net Zero” target?")</f>
      </c>
      <c r="E9" s="15" t="str">
        <f>=HYPERLINK("#'Full Results'!A11", "11")</f>
      </c>
      <c r="F9" t="s">
        <v>73</v>
      </c>
    </row>
    <row r="10">
      <c r="C10" t="n">
        <v>2</v>
      </c>
      <c r="D10" s="9" t="str">
        <f>=HYPERLINK("#'Table 2'!A1", " The government has set a target to reduce the UK's net emissions of gases that cause climate change to zero by 2050. This means that any emissions the UK releases will be matched by emissions absorbed, such as by trees or through carbon capture ...")</f>
      </c>
      <c r="E10" s="15" t="str">
        <f>=HYPERLINK("#'Full Results'!A18", "18")</f>
      </c>
      <c r="F10" t="s">
        <v>73</v>
      </c>
    </row>
    <row r="11">
      <c r="C11" t="n">
        <v>3</v>
      </c>
      <c r="D11" s="9" t="str">
        <f>=HYPERLINK("#'Table 3'!A1", " How easy or difficult do you find it to understand the term Net Zero?")</f>
      </c>
      <c r="E11" s="15" t="str">
        <f>=HYPERLINK("#'Full Results'!A30", "30")</f>
      </c>
      <c r="F11" t="s">
        <v>93</v>
      </c>
    </row>
    <row r="12">
      <c r="C12" t="n">
        <v>4</v>
      </c>
      <c r="D12" s="9" t="str">
        <f>=HYPERLINK("#'Table 4'!A1", " How easy or difficult do you find it to understand the term Climate Change?")</f>
      </c>
      <c r="E12" s="15" t="str">
        <f>=HYPERLINK("#'Full Results'!A41", "41")</f>
      </c>
      <c r="F12" t="s">
        <v>93</v>
      </c>
    </row>
    <row r="13">
      <c r="C13" t="n">
        <v>5</v>
      </c>
      <c r="D13" s="9" t="str">
        <f>=HYPERLINK("#'Table 5'!A1", " How easy or difficult do you find it to understand the term Sustainability?")</f>
      </c>
      <c r="E13" s="15" t="str">
        <f>=HYPERLINK("#'Full Results'!A52", "52")</f>
      </c>
      <c r="F13" t="s">
        <v>93</v>
      </c>
    </row>
    <row r="14">
      <c r="C14" t="n">
        <v>6</v>
      </c>
      <c r="D14" s="9" t="str">
        <f>=HYPERLINK("#'Table 6'!A1", " How easy or difficult do you find it to understand the term Biodiversity?")</f>
      </c>
      <c r="E14" s="15" t="str">
        <f>=HYPERLINK("#'Full Results'!A63", "63")</f>
      </c>
      <c r="F14" t="s">
        <v>93</v>
      </c>
    </row>
    <row r="15">
      <c r="C15" t="n">
        <v>7</v>
      </c>
      <c r="D15" s="9" t="str">
        <f>=HYPERLINK("#'Table 7'!A1", " Are you optimistic or pessimistic about the ability of research universities (such as Oxford or Cambridge) to develop new technologies that will help reduce the effects of climate change?")</f>
      </c>
      <c r="E15" s="15" t="str">
        <f>=HYPERLINK("#'Full Results'!A74", "74")</f>
      </c>
      <c r="F15" t="s">
        <v>93</v>
      </c>
    </row>
    <row r="16">
      <c r="C16" t="n">
        <v>8</v>
      </c>
      <c r="D16" s="9" t="str">
        <f>=HYPERLINK("#'Table 8'!A1", "Which, if any, of the following do you expect to come up with new technologies that will help reduce the effects of climate change? Select all that apply.")</f>
      </c>
      <c r="E16" s="15" t="str">
        <f>=HYPERLINK("#'Full Results'!A85", "85")</f>
      </c>
      <c r="F16" t="s">
        <v>73</v>
      </c>
    </row>
    <row r="17">
      <c r="C17" t="n">
        <v>9</v>
      </c>
      <c r="D17" s="9" t="str">
        <f>=HYPERLINK("#'Table 9'!A1", "Rank Summary: Look at the list of innovations below. Please rank the innovations you think will have the greatest impact on countering the effects of climate change. Rank the following options, with the innovation you think will have the greatest...")</f>
      </c>
      <c r="E17" s="8"/>
      <c r="F17" t="s">
        <v>73</v>
      </c>
    </row>
    <row r="18">
      <c r="C18" t="n">
        <v>10</v>
      </c>
      <c r="D18" s="9" t="str">
        <f>=HYPERLINK("#'Table 10'!A1", "Look at the list of innovations below. Please rank the innovations you think will have the greatest impact on countering the effects of climate change. Rank the following options, with the innovation you think will have the greatest impact at the...")</f>
      </c>
      <c r="E18" s="15" t="str">
        <f>=HYPERLINK("#'Full Results'!A96", "96")</f>
      </c>
      <c r="F18" t="s">
        <v>73</v>
      </c>
    </row>
    <row r="19">
      <c r="C19" t="n">
        <v>11</v>
      </c>
      <c r="D19" s="9" t="str">
        <f>=HYPERLINK("#'Table 11'!A1", "Look at the list of innovations below. Please rank the innovations you think will have the greatest impact on countering the effects of climate change. Rank the following options, with the innovation you think will have the greatest impact at the...")</f>
      </c>
      <c r="E19" s="15" t="str">
        <f>=HYPERLINK("#'Full Results'!A111", "111")</f>
      </c>
      <c r="F19" t="s">
        <v>73</v>
      </c>
    </row>
    <row r="20">
      <c r="C20" t="n">
        <v>12</v>
      </c>
      <c r="D20" s="9" t="str">
        <f>=HYPERLINK("#'Table 12'!A1", "Look at the list of innovations below. Please rank the innovations you think will have the greatest impact on countering the effects of climate change. Rank the following options, with the innovation you think will have the greatest impact at the...")</f>
      </c>
      <c r="E20" s="15" t="str">
        <f>=HYPERLINK("#'Full Results'!A126", "126")</f>
      </c>
      <c r="F20" t="s">
        <v>73</v>
      </c>
    </row>
    <row r="21">
      <c r="C21" t="n">
        <v>13</v>
      </c>
      <c r="D21" s="9" t="str">
        <f>=HYPERLINK("#'Table 13'!A1", "Look at the list of innovations below. Please rank the innovations you think will have the greatest impact on countering the effects of climate change. Rank the following options, with the innovation you think will have the greatest impact at the...")</f>
      </c>
      <c r="E21" s="15" t="str">
        <f>=HYPERLINK("#'Full Results'!A141", "141")</f>
      </c>
      <c r="F21" t="s">
        <v>73</v>
      </c>
    </row>
    <row r="22">
      <c r="C22" t="n">
        <v>14</v>
      </c>
      <c r="D22" s="9" t="str">
        <f>=HYPERLINK("#'Table 14'!A1", "Look at the list of innovations below. Please rank the innovations you think will have the greatest impact on countering the effects of climate change. Rank the following options, with the innovation you think will have the greatest impact at the...")</f>
      </c>
      <c r="E22" s="15" t="str">
        <f>=HYPERLINK("#'Full Results'!A156", "156")</f>
      </c>
      <c r="F22" t="s">
        <v>73</v>
      </c>
    </row>
    <row r="23">
      <c r="C23" t="n">
        <v>15</v>
      </c>
      <c r="D23" s="9" t="str">
        <f>=HYPERLINK("#'Table 15'!A1", "Look at the list of innovations below. Please rank the innovations you think will have the greatest impact on countering the effects of climate change. Rank the following options, with the innovation you think will have the greatest impact at the...")</f>
      </c>
      <c r="E23" s="15" t="str">
        <f>=HYPERLINK("#'Full Results'!A171", "171")</f>
      </c>
      <c r="F23" t="s">
        <v>73</v>
      </c>
    </row>
    <row r="24">
      <c r="C24" t="n">
        <v>16</v>
      </c>
      <c r="D24" s="9" t="str">
        <f>=HYPERLINK("#'Table 16'!A1", "Look at the list of innovations below. Please rank the innovations you think will have the greatest impact on countering the effects of climate change. Rank the following options, with the innovation you think will have the greatest impact at the...")</f>
      </c>
      <c r="E24" s="15" t="str">
        <f>=HYPERLINK("#'Full Results'!A186", "186")</f>
      </c>
      <c r="F24" t="s">
        <v>73</v>
      </c>
    </row>
    <row r="25">
      <c r="C25" t="n">
        <v>17</v>
      </c>
      <c r="D25" s="9" t="str">
        <f>=HYPERLINK("#'Table 17'!A1", "Look at the list of innovations below. Please rank the innovations you think will have the greatest impact on countering the effects of climate change. Rank the following options, with the innovation you think will have the greatest impact at the...")</f>
      </c>
      <c r="E25" s="15" t="str">
        <f>=HYPERLINK("#'Full Results'!A201", "201")</f>
      </c>
      <c r="F25" t="s">
        <v>73</v>
      </c>
    </row>
    <row r="26">
      <c r="C26" t="n">
        <v>18</v>
      </c>
      <c r="D26" s="9" t="str">
        <f>=HYPERLINK("#'Table 18'!A1", "Look at the list of innovations below. Please rank the innovations you think will have the greatest impact on countering the effects of climate change. Rank the following options, with the innovation you think will have the greatest impact at the...")</f>
      </c>
      <c r="E26" s="15" t="str">
        <f>=HYPERLINK("#'Full Results'!A216", "216")</f>
      </c>
      <c r="F26" t="s">
        <v>73</v>
      </c>
    </row>
    <row r="27">
      <c r="C27" t="n">
        <v>19</v>
      </c>
      <c r="D27" s="9" t="str">
        <f>=HYPERLINK("#'Table 19'!A1", "Which, if any, of the following do you think are the most important problems that need to be resolved in order to reduce our impact on the climate? Select up to three.")</f>
      </c>
      <c r="E27" s="15" t="str">
        <f>=HYPERLINK("#'Full Results'!A231", "231")</f>
      </c>
      <c r="F27" t="s">
        <v>73</v>
      </c>
    </row>
    <row r="28">
      <c r="C28" t="n">
        <v>20</v>
      </c>
      <c r="D28" s="9" t="str">
        <f>=HYPERLINK("#'Table 20'!A1", "Thinking about the next 50 years, which, if any, of the following do you think will be important to reduce our impact on the climate? Select all that apply.")</f>
      </c>
      <c r="E28" s="15" t="str">
        <f>=HYPERLINK("#'Full Results'!A246", "246")</f>
      </c>
      <c r="F28" t="s">
        <v>73</v>
      </c>
    </row>
    <row r="29">
      <c r="C29" t="n">
        <v>21</v>
      </c>
      <c r="D29" s="9" t="str">
        <f>=HYPERLINK("#'Table 21'!A1", " And which of those do you think is the single most important to reduce our impact on the climate? Select only ONE.")</f>
      </c>
      <c r="E29" s="15" t="str">
        <f>=HYPERLINK("#'Full Results'!A259", "259")</f>
      </c>
      <c r="F29" t="s">
        <v>168</v>
      </c>
    </row>
    <row r="30">
      <c r="C30" t="n">
        <v>22</v>
      </c>
      <c r="D30" s="9" t="str">
        <f>=HYPERLINK("#'Table 22'!A1", "Which, if any, of the following groups and organizations do you think have the biggest role to play in helping to respond to climate change? Select all that apply.")</f>
      </c>
      <c r="E30" s="15" t="str">
        <f>=HYPERLINK("#'Full Results'!A270", "270")</f>
      </c>
      <c r="F30" t="s">
        <v>73</v>
      </c>
    </row>
    <row r="31">
      <c r="C31" t="n">
        <v>23</v>
      </c>
      <c r="D31" s="9" t="str">
        <f>=HYPERLINK("#'Table 23'!A1", " And which of those same groups do you think have the single biggest role to play in helping to respond to climate change? Select only ONE.")</f>
      </c>
      <c r="E31" s="15" t="str">
        <f>=HYPERLINK("#'Full Results'!A282", "282")</f>
      </c>
      <c r="F31" t="s">
        <v>175</v>
      </c>
    </row>
    <row r="32">
      <c r="C32" t="n">
        <v>24</v>
      </c>
      <c r="D32" s="9" t="str">
        <f>=HYPERLINK("#'Table 24'!A1", "When making decisions on climate change policy, which, if any, of the following groups do you think the government should be listening to? Select all that apply.")</f>
      </c>
      <c r="E32" s="15" t="str">
        <f>=HYPERLINK("#'Full Results'!A292", "292")</f>
      </c>
      <c r="F32" t="s">
        <v>73</v>
      </c>
    </row>
  </sheetData>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8" xSplit="2" topLeftCell="C9" activePane="bottomRight" state="frozen"/>
      <selection pane="bottomRight"/>
    </sheetView>
  </sheetViews>
  <sheetFormatPr defaultRowHeight="15.0" baseColWidth="10"/>
  <cols>
    <col min="2" max="2" width="20.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 t="s">
        <v>182</v>
      </c>
    </row>
    <row r="5" ht="30" customHeight="1">
      <c r="B5" s="14"/>
      <c r="C5" s="14"/>
      <c r="D5" s="14" t="s">
        <v>60</v>
      </c>
      <c r="E5" s="14"/>
      <c r="F5" s="14"/>
      <c r="G5" s="14" t="s">
        <v>61</v>
      </c>
      <c r="H5" s="14"/>
      <c r="I5" s="14"/>
      <c r="J5" s="14"/>
      <c r="K5" s="14"/>
      <c r="L5" s="14"/>
      <c r="M5" s="14"/>
      <c r="N5" s="14" t="s">
        <v>62</v>
      </c>
      <c r="O5" s="14"/>
      <c r="P5" s="14"/>
      <c r="Q5" s="14"/>
      <c r="R5" s="14"/>
      <c r="S5" s="14" t="s">
        <v>63</v>
      </c>
      <c r="T5" s="14"/>
      <c r="U5" s="14"/>
      <c r="V5" s="14"/>
      <c r="W5" s="14"/>
      <c r="X5" s="14"/>
      <c r="Y5" s="14"/>
      <c r="Z5" s="14"/>
      <c r="AA5" s="14"/>
      <c r="AB5" s="14"/>
      <c r="AC5" s="14"/>
      <c r="AD5" s="14"/>
      <c r="AE5" s="14"/>
      <c r="AF5" s="14" t="s">
        <v>64</v>
      </c>
      <c r="AG5" s="14"/>
      <c r="AH5" s="14"/>
      <c r="AI5" s="14"/>
      <c r="AJ5" s="14" t="s">
        <v>65</v>
      </c>
      <c r="AK5" s="14"/>
      <c r="AL5" s="14"/>
      <c r="AM5" s="14"/>
      <c r="AN5" s="14"/>
      <c r="AO5" s="14"/>
      <c r="AP5" s="14" t="s">
        <v>66</v>
      </c>
      <c r="AQ5" s="14"/>
      <c r="AR5" s="14"/>
      <c r="AS5" s="14"/>
      <c r="AT5" s="14"/>
      <c r="AU5" s="14"/>
      <c r="AV5" s="14" t="s">
        <v>67</v>
      </c>
      <c r="AW5" s="14"/>
      <c r="AX5" s="14"/>
      <c r="AY5" s="14"/>
      <c r="AZ5" s="1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50</v>
      </c>
      <c r="AQ6" s="13" t="s">
        <v>51</v>
      </c>
      <c r="AR6" s="13" t="s">
        <v>52</v>
      </c>
      <c r="AS6" s="13" t="s">
        <v>53</v>
      </c>
      <c r="AT6" s="13" t="s">
        <v>54</v>
      </c>
      <c r="AV6" s="13" t="s">
        <v>55</v>
      </c>
      <c r="AW6" s="13" t="s">
        <v>56</v>
      </c>
      <c r="AX6" s="13" t="s">
        <v>57</v>
      </c>
      <c r="AY6" s="13" t="s">
        <v>58</v>
      </c>
      <c r="AZ6" s="13" t="s">
        <v>59</v>
      </c>
    </row>
    <row r="7" ht="20" customHeight="1">
      <c r="B7" s="11" t="s">
        <v>19</v>
      </c>
      <c r="C7" s="11" t="n">
        <v>2003</v>
      </c>
      <c r="D7" s="11" t="n">
        <v>1037</v>
      </c>
      <c r="E7" s="11" t="n">
        <v>956</v>
      </c>
      <c r="F7" s="11"/>
      <c r="G7" s="11" t="n">
        <v>295</v>
      </c>
      <c r="H7" s="11" t="n">
        <v>333</v>
      </c>
      <c r="I7" s="11" t="n">
        <v>344</v>
      </c>
      <c r="J7" s="11" t="n">
        <v>318</v>
      </c>
      <c r="K7" s="11" t="n">
        <v>292</v>
      </c>
      <c r="L7" s="11" t="n">
        <v>421</v>
      </c>
      <c r="M7" s="11"/>
      <c r="N7" s="11" t="n">
        <v>566</v>
      </c>
      <c r="O7" s="11" t="n">
        <v>523</v>
      </c>
      <c r="P7" s="11" t="n">
        <v>388</v>
      </c>
      <c r="Q7" s="11" t="n">
        <v>521</v>
      </c>
      <c r="R7" s="11"/>
      <c r="S7" s="11" t="n">
        <v>294</v>
      </c>
      <c r="T7" s="11" t="n">
        <v>265</v>
      </c>
      <c r="U7" s="11" t="n">
        <v>142</v>
      </c>
      <c r="V7" s="11" t="n">
        <v>155</v>
      </c>
      <c r="W7" s="11" t="n">
        <v>139</v>
      </c>
      <c r="X7" s="11" t="n">
        <v>174</v>
      </c>
      <c r="Y7" s="11" t="n">
        <v>164</v>
      </c>
      <c r="Z7" s="11" t="n">
        <v>86</v>
      </c>
      <c r="AA7" s="11" t="n">
        <v>227</v>
      </c>
      <c r="AB7" s="11" t="n">
        <v>185</v>
      </c>
      <c r="AC7" s="11" t="n">
        <v>107</v>
      </c>
      <c r="AD7" s="11" t="n">
        <v>65</v>
      </c>
      <c r="AE7" s="11"/>
      <c r="AF7" s="11" t="n">
        <v>677</v>
      </c>
      <c r="AG7" s="11" t="n">
        <v>820</v>
      </c>
      <c r="AH7" s="11" t="n">
        <v>293</v>
      </c>
      <c r="AI7" s="11"/>
      <c r="AJ7" s="11" t="n">
        <v>638</v>
      </c>
      <c r="AK7" s="11" t="n">
        <v>581</v>
      </c>
      <c r="AL7" s="11" t="n">
        <v>139</v>
      </c>
      <c r="AM7" s="11" t="n">
        <v>39</v>
      </c>
      <c r="AN7" s="11" t="n">
        <v>269</v>
      </c>
      <c r="AO7" s="11"/>
      <c r="AP7" s="11" t="n">
        <v>357</v>
      </c>
      <c r="AQ7" s="11" t="n">
        <v>696</v>
      </c>
      <c r="AR7" s="11" t="n">
        <v>166</v>
      </c>
      <c r="AS7" s="11" t="n">
        <v>238</v>
      </c>
      <c r="AT7" s="11" t="n">
        <v>111</v>
      </c>
      <c r="AU7" s="11"/>
      <c r="AV7" s="11" t="n">
        <v>467</v>
      </c>
      <c r="AW7" s="11" t="n">
        <v>436</v>
      </c>
      <c r="AX7" s="11" t="n">
        <v>541</v>
      </c>
      <c r="AY7" s="11" t="n">
        <v>251</v>
      </c>
      <c r="AZ7" s="11" t="n">
        <v>44</v>
      </c>
    </row>
    <row r="8" ht="20" customHeight="1">
      <c r="B8" s="12" t="s">
        <v>20</v>
      </c>
      <c r="C8" s="12" t="n">
        <v>2003</v>
      </c>
      <c r="D8" s="12" t="n">
        <v>984</v>
      </c>
      <c r="E8" s="12" t="n">
        <v>1009</v>
      </c>
      <c r="F8" s="12"/>
      <c r="G8" s="12" t="n">
        <v>282</v>
      </c>
      <c r="H8" s="12" t="n">
        <v>341</v>
      </c>
      <c r="I8" s="12" t="n">
        <v>340</v>
      </c>
      <c r="J8" s="12" t="n">
        <v>339</v>
      </c>
      <c r="K8" s="12" t="n">
        <v>281</v>
      </c>
      <c r="L8" s="12" t="n">
        <v>420</v>
      </c>
      <c r="M8" s="12"/>
      <c r="N8" s="12" t="n">
        <v>539</v>
      </c>
      <c r="O8" s="12" t="n">
        <v>519</v>
      </c>
      <c r="P8" s="12" t="n">
        <v>440</v>
      </c>
      <c r="Q8" s="12" t="n">
        <v>500</v>
      </c>
      <c r="R8" s="12"/>
      <c r="S8" s="12" t="n">
        <v>281</v>
      </c>
      <c r="T8" s="12" t="n">
        <v>261</v>
      </c>
      <c r="U8" s="12" t="n">
        <v>160</v>
      </c>
      <c r="V8" s="12" t="n">
        <v>180</v>
      </c>
      <c r="W8" s="12" t="n">
        <v>140</v>
      </c>
      <c r="X8" s="12" t="n">
        <v>180</v>
      </c>
      <c r="Y8" s="12" t="n">
        <v>160</v>
      </c>
      <c r="Z8" s="12" t="n">
        <v>80</v>
      </c>
      <c r="AA8" s="12" t="n">
        <v>221</v>
      </c>
      <c r="AB8" s="12" t="n">
        <v>180</v>
      </c>
      <c r="AC8" s="12" t="n">
        <v>100</v>
      </c>
      <c r="AD8" s="12" t="n">
        <v>60</v>
      </c>
      <c r="AE8" s="12"/>
      <c r="AF8" s="12" t="n">
        <v>687</v>
      </c>
      <c r="AG8" s="12" t="n">
        <v>812</v>
      </c>
      <c r="AH8" s="12" t="n">
        <v>298</v>
      </c>
      <c r="AI8" s="12"/>
      <c r="AJ8" s="12" t="n">
        <v>640</v>
      </c>
      <c r="AK8" s="12" t="n">
        <v>579</v>
      </c>
      <c r="AL8" s="12" t="n">
        <v>137</v>
      </c>
      <c r="AM8" s="12" t="n">
        <v>39</v>
      </c>
      <c r="AN8" s="12" t="n">
        <v>274</v>
      </c>
      <c r="AO8" s="12"/>
      <c r="AP8" s="12" t="n">
        <v>356</v>
      </c>
      <c r="AQ8" s="12" t="n">
        <v>695</v>
      </c>
      <c r="AR8" s="12" t="n">
        <v>166</v>
      </c>
      <c r="AS8" s="12" t="n">
        <v>241</v>
      </c>
      <c r="AT8" s="12" t="n">
        <v>112</v>
      </c>
      <c r="AU8" s="12"/>
      <c r="AV8" s="12" t="n">
        <v>472</v>
      </c>
      <c r="AW8" s="12" t="n">
        <v>442</v>
      </c>
      <c r="AX8" s="12" t="n">
        <v>536</v>
      </c>
      <c r="AY8" s="12" t="n">
        <v>244</v>
      </c>
      <c r="AZ8" s="12" t="n">
        <v>42</v>
      </c>
    </row>
    <row r="11">
      <c r="B11" s="7" t="s">
        <v>72</v>
      </c>
    </row>
    <row r="12">
      <c r="B12" s="28" t="s">
        <v>73</v>
      </c>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row>
    <row r="13">
      <c r="B13" t="s">
        <v>68</v>
      </c>
      <c r="C13" s="19" t="n">
        <v>0.474964645171629</v>
      </c>
      <c r="D13" s="19" t="n">
        <v>0.528311452500456</v>
      </c>
      <c r="E13" s="19" t="n">
        <v>0.420749868459833</v>
      </c>
      <c r="F13" s="19"/>
      <c r="G13" s="19" t="n">
        <v>0.32507246901219</v>
      </c>
      <c r="H13" s="19" t="n">
        <v>0.443067203270136</v>
      </c>
      <c r="I13" s="19" t="n">
        <v>0.454634462878719</v>
      </c>
      <c r="J13" s="19" t="n">
        <v>0.537113990624021</v>
      </c>
      <c r="K13" s="19" t="n">
        <v>0.503998419466192</v>
      </c>
      <c r="L13" s="19" t="n">
        <v>0.548410838334828</v>
      </c>
      <c r="M13" s="19"/>
      <c r="N13" s="19" t="n">
        <v>0.602520254876343</v>
      </c>
      <c r="O13" s="19" t="n">
        <v>0.499047880021281</v>
      </c>
      <c r="P13" s="19" t="n">
        <v>0.376081060394644</v>
      </c>
      <c r="Q13" s="19" t="n">
        <v>0.398323821806639</v>
      </c>
      <c r="R13" s="19"/>
      <c r="S13" s="19" t="n">
        <v>0.447877928987994</v>
      </c>
      <c r="T13" s="19" t="n">
        <v>0.489385230562657</v>
      </c>
      <c r="U13" s="19" t="n">
        <v>0.490805365969116</v>
      </c>
      <c r="V13" s="19" t="n">
        <v>0.46755523454265</v>
      </c>
      <c r="W13" s="19" t="n">
        <v>0.506085458878107</v>
      </c>
      <c r="X13" s="19" t="n">
        <v>0.419785006986582</v>
      </c>
      <c r="Y13" s="19" t="n">
        <v>0.454897238173384</v>
      </c>
      <c r="Z13" s="19" t="n">
        <v>0.500860972365778</v>
      </c>
      <c r="AA13" s="19" t="n">
        <v>0.467450612375915</v>
      </c>
      <c r="AB13" s="19" t="n">
        <v>0.522699733189001</v>
      </c>
      <c r="AC13" s="19" t="n">
        <v>0.513800229756109</v>
      </c>
      <c r="AD13" s="19" t="n">
        <v>0.450780978701889</v>
      </c>
      <c r="AE13" s="19"/>
      <c r="AF13" s="19" t="n">
        <v>0.507256796522057</v>
      </c>
      <c r="AG13" s="19" t="n">
        <v>0.521382148973224</v>
      </c>
      <c r="AH13" s="19" t="n">
        <v>0.339815565689694</v>
      </c>
      <c r="AI13" s="19"/>
      <c r="AJ13" s="19" t="n">
        <v>0.519550552783002</v>
      </c>
      <c r="AK13" s="19" t="n">
        <v>0.486320336417101</v>
      </c>
      <c r="AL13" s="19" t="n">
        <v>0.563213223082094</v>
      </c>
      <c r="AM13" s="19" t="n">
        <v>0.38752999523422</v>
      </c>
      <c r="AN13" s="19" t="n">
        <v>0.359827043537894</v>
      </c>
      <c r="AO13" s="19"/>
      <c r="AP13" s="19" t="n">
        <v>0.484455545877193</v>
      </c>
      <c r="AQ13" s="19" t="n">
        <v>0.48652046458806</v>
      </c>
      <c r="AR13" s="19" t="n">
        <v>0.578586172172106</v>
      </c>
      <c r="AS13" s="19" t="n">
        <v>0.55492214585689</v>
      </c>
      <c r="AT13" s="19" t="n">
        <v>0.527676091611004</v>
      </c>
      <c r="AU13" s="19"/>
      <c r="AV13" s="19" t="n">
        <v>0.395031986316393</v>
      </c>
      <c r="AW13" s="19" t="n">
        <v>0.452785568646295</v>
      </c>
      <c r="AX13" s="19" t="n">
        <v>0.537038861886442</v>
      </c>
      <c r="AY13" s="19" t="n">
        <v>0.549985344248338</v>
      </c>
      <c r="AZ13" s="19" t="n">
        <v>0.636113192365184</v>
      </c>
    </row>
    <row r="14">
      <c r="B14" t="s">
        <v>69</v>
      </c>
      <c r="C14" s="19" t="n">
        <v>0.381774492567377</v>
      </c>
      <c r="D14" s="19" t="n">
        <v>0.360229729347529</v>
      </c>
      <c r="E14" s="19" t="n">
        <v>0.405577103151802</v>
      </c>
      <c r="F14" s="19"/>
      <c r="G14" s="19" t="n">
        <v>0.410840119362822</v>
      </c>
      <c r="H14" s="19" t="n">
        <v>0.392665933464162</v>
      </c>
      <c r="I14" s="19" t="n">
        <v>0.356061652625515</v>
      </c>
      <c r="J14" s="19" t="n">
        <v>0.348203250177332</v>
      </c>
      <c r="K14" s="19" t="n">
        <v>0.377628367663478</v>
      </c>
      <c r="L14" s="19" t="n">
        <v>0.404114098345567</v>
      </c>
      <c r="M14" s="19"/>
      <c r="N14" s="19" t="n">
        <v>0.33176369072359</v>
      </c>
      <c r="O14" s="19" t="n">
        <v>0.361093614869633</v>
      </c>
      <c r="P14" s="19" t="n">
        <v>0.428727829242638</v>
      </c>
      <c r="Q14" s="19" t="n">
        <v>0.417798960058655</v>
      </c>
      <c r="R14" s="19"/>
      <c r="S14" s="19" t="n">
        <v>0.375442246812896</v>
      </c>
      <c r="T14" s="19" t="n">
        <v>0.366127617346667</v>
      </c>
      <c r="U14" s="19" t="n">
        <v>0.369988636646791</v>
      </c>
      <c r="V14" s="19" t="n">
        <v>0.434870022225964</v>
      </c>
      <c r="W14" s="19" t="n">
        <v>0.341746004632458</v>
      </c>
      <c r="X14" s="19" t="n">
        <v>0.408409438221411</v>
      </c>
      <c r="Y14" s="19" t="n">
        <v>0.384305693672298</v>
      </c>
      <c r="Z14" s="19" t="n">
        <v>0.333363468422505</v>
      </c>
      <c r="AA14" s="19" t="n">
        <v>0.380156485263947</v>
      </c>
      <c r="AB14" s="19" t="n">
        <v>0.388823054772842</v>
      </c>
      <c r="AC14" s="19" t="n">
        <v>0.357445881889632</v>
      </c>
      <c r="AD14" s="19" t="n">
        <v>0.448259949544267</v>
      </c>
      <c r="AE14" s="19"/>
      <c r="AF14" s="19" t="n">
        <v>0.390666085345231</v>
      </c>
      <c r="AG14" s="19" t="n">
        <v>0.378463024591293</v>
      </c>
      <c r="AH14" s="19" t="n">
        <v>0.410099659579233</v>
      </c>
      <c r="AI14" s="19"/>
      <c r="AJ14" s="19" t="n">
        <v>0.395650833595221</v>
      </c>
      <c r="AK14" s="19" t="n">
        <v>0.390628067840373</v>
      </c>
      <c r="AL14" s="19" t="n">
        <v>0.36272221954464</v>
      </c>
      <c r="AM14" s="19" t="n">
        <v>0.459510124739347</v>
      </c>
      <c r="AN14" s="19" t="n">
        <v>0.374476352391577</v>
      </c>
      <c r="AO14" s="19"/>
      <c r="AP14" s="19" t="n">
        <v>0.422941738103639</v>
      </c>
      <c r="AQ14" s="19" t="n">
        <v>0.381274768827506</v>
      </c>
      <c r="AR14" s="19" t="n">
        <v>0.358534218057484</v>
      </c>
      <c r="AS14" s="19" t="n">
        <v>0.326722921036558</v>
      </c>
      <c r="AT14" s="19" t="n">
        <v>0.343640551894554</v>
      </c>
      <c r="AU14" s="19"/>
      <c r="AV14" s="19" t="n">
        <v>0.452214955253692</v>
      </c>
      <c r="AW14" s="19" t="n">
        <v>0.375446246093976</v>
      </c>
      <c r="AX14" s="19" t="n">
        <v>0.353626924569316</v>
      </c>
      <c r="AY14" s="19" t="n">
        <v>0.33282865651597</v>
      </c>
      <c r="AZ14" s="19" t="n">
        <v>0.246462734946219</v>
      </c>
    </row>
    <row r="15">
      <c r="B15" t="s">
        <v>70</v>
      </c>
      <c r="C15" s="19" t="n">
        <v>0.101743017599619</v>
      </c>
      <c r="D15" s="19" t="n">
        <v>0.0789282295361021</v>
      </c>
      <c r="E15" s="19" t="n">
        <v>0.123943271933406</v>
      </c>
      <c r="F15" s="19"/>
      <c r="G15" s="19" t="n">
        <v>0.203642670660762</v>
      </c>
      <c r="H15" s="19" t="n">
        <v>0.122844967623731</v>
      </c>
      <c r="I15" s="19" t="n">
        <v>0.144063951211073</v>
      </c>
      <c r="J15" s="19" t="n">
        <v>0.0719762896723663</v>
      </c>
      <c r="K15" s="19" t="n">
        <v>0.0721954224477899</v>
      </c>
      <c r="L15" s="19" t="n">
        <v>0.0256888394211298</v>
      </c>
      <c r="M15" s="19"/>
      <c r="N15" s="19" t="n">
        <v>0.0511116686941584</v>
      </c>
      <c r="O15" s="19" t="n">
        <v>0.0998126339705392</v>
      </c>
      <c r="P15" s="19" t="n">
        <v>0.133511711914153</v>
      </c>
      <c r="Q15" s="19" t="n">
        <v>0.131388329105896</v>
      </c>
      <c r="R15" s="19"/>
      <c r="S15" s="19" t="n">
        <v>0.132909122039528</v>
      </c>
      <c r="T15" s="19" t="n">
        <v>0.0880577942971054</v>
      </c>
      <c r="U15" s="19" t="n">
        <v>0.104367344135001</v>
      </c>
      <c r="V15" s="19" t="n">
        <v>0.072312460346012</v>
      </c>
      <c r="W15" s="19" t="n">
        <v>0.122348208168079</v>
      </c>
      <c r="X15" s="19" t="n">
        <v>0.149242939187136</v>
      </c>
      <c r="Y15" s="19" t="n">
        <v>0.105444042293373</v>
      </c>
      <c r="Z15" s="19" t="n">
        <v>0.0943160765270167</v>
      </c>
      <c r="AA15" s="19" t="n">
        <v>0.0863446827194729</v>
      </c>
      <c r="AB15" s="19" t="n">
        <v>0.0665993055718203</v>
      </c>
      <c r="AC15" s="19" t="n">
        <v>0.111345264248198</v>
      </c>
      <c r="AD15" s="19" t="n">
        <v>0.0521979948786484</v>
      </c>
      <c r="AE15" s="19"/>
      <c r="AF15" s="19" t="n">
        <v>0.0728851675126293</v>
      </c>
      <c r="AG15" s="19" t="n">
        <v>0.0726149253613538</v>
      </c>
      <c r="AH15" s="19" t="n">
        <v>0.162583127020035</v>
      </c>
      <c r="AI15" s="19"/>
      <c r="AJ15" s="19" t="n">
        <v>0.0586028338910621</v>
      </c>
      <c r="AK15" s="19" t="n">
        <v>0.096014229275029</v>
      </c>
      <c r="AL15" s="19" t="n">
        <v>0.014335168015653</v>
      </c>
      <c r="AM15" s="19" t="n">
        <v>0.129382480374494</v>
      </c>
      <c r="AN15" s="19" t="n">
        <v>0.181737504324514</v>
      </c>
      <c r="AO15" s="19"/>
      <c r="AP15" s="19" t="n">
        <v>0.0724221112772788</v>
      </c>
      <c r="AQ15" s="19" t="n">
        <v>0.0877798644787466</v>
      </c>
      <c r="AR15" s="19" t="n">
        <v>0.0395504858982948</v>
      </c>
      <c r="AS15" s="19" t="n">
        <v>0.104149991234563</v>
      </c>
      <c r="AT15" s="19" t="n">
        <v>0.118957147406002</v>
      </c>
      <c r="AU15" s="19"/>
      <c r="AV15" s="19" t="n">
        <v>0.101938743619948</v>
      </c>
      <c r="AW15" s="19" t="n">
        <v>0.114266259093844</v>
      </c>
      <c r="AX15" s="19" t="n">
        <v>0.0888838237461998</v>
      </c>
      <c r="AY15" s="19" t="n">
        <v>0.0919019752928088</v>
      </c>
      <c r="AZ15" s="19" t="n">
        <v>0.0684524005514246</v>
      </c>
    </row>
    <row r="16">
      <c r="B16" t="s">
        <v>71</v>
      </c>
      <c r="C16" s="19" t="n">
        <v>0.0415178446613753</v>
      </c>
      <c r="D16" s="19" t="n">
        <v>0.0325305886159128</v>
      </c>
      <c r="E16" s="19" t="n">
        <v>0.0497297564549596</v>
      </c>
      <c r="F16" s="19"/>
      <c r="G16" s="19" t="n">
        <v>0.0604447409642254</v>
      </c>
      <c r="H16" s="19" t="n">
        <v>0.0414218956419703</v>
      </c>
      <c r="I16" s="19" t="n">
        <v>0.0452399332846932</v>
      </c>
      <c r="J16" s="19" t="n">
        <v>0.0427064695262815</v>
      </c>
      <c r="K16" s="19" t="n">
        <v>0.0461777904225402</v>
      </c>
      <c r="L16" s="19" t="n">
        <v>0.0217862238984756</v>
      </c>
      <c r="M16" s="19"/>
      <c r="N16" s="19" t="n">
        <v>0.0146043857059087</v>
      </c>
      <c r="O16" s="19" t="n">
        <v>0.0400458711385467</v>
      </c>
      <c r="P16" s="19" t="n">
        <v>0.061679398448565</v>
      </c>
      <c r="Q16" s="19" t="n">
        <v>0.0524888890288105</v>
      </c>
      <c r="R16" s="19"/>
      <c r="S16" s="19" t="n">
        <v>0.0437707021595816</v>
      </c>
      <c r="T16" s="19" t="n">
        <v>0.05642935779357</v>
      </c>
      <c r="U16" s="19" t="n">
        <v>0.0348386532490912</v>
      </c>
      <c r="V16" s="19" t="n">
        <v>0.0252622828853744</v>
      </c>
      <c r="W16" s="19" t="n">
        <v>0.0298203283213572</v>
      </c>
      <c r="X16" s="19" t="n">
        <v>0.0225626156048708</v>
      </c>
      <c r="Y16" s="19" t="n">
        <v>0.0553530258609457</v>
      </c>
      <c r="Z16" s="19" t="n">
        <v>0.0714594826847001</v>
      </c>
      <c r="AA16" s="19" t="n">
        <v>0.0660482196406649</v>
      </c>
      <c r="AB16" s="19" t="n">
        <v>0.0218779064663364</v>
      </c>
      <c r="AC16" s="19" t="n">
        <v>0.0174086241060621</v>
      </c>
      <c r="AD16" s="19" t="n">
        <v>0.0487610768751956</v>
      </c>
      <c r="AE16" s="19"/>
      <c r="AF16" s="19" t="n">
        <v>0.0291919506200824</v>
      </c>
      <c r="AG16" s="19" t="n">
        <v>0.0275399010741291</v>
      </c>
      <c r="AH16" s="19" t="n">
        <v>0.0875016477110377</v>
      </c>
      <c r="AI16" s="19"/>
      <c r="AJ16" s="19" t="n">
        <v>0.0261957797307156</v>
      </c>
      <c r="AK16" s="19" t="n">
        <v>0.0270373664674973</v>
      </c>
      <c r="AL16" s="19" t="n">
        <v>0.0597293893576136</v>
      </c>
      <c r="AM16" s="19" t="n">
        <v>0.0235773996519387</v>
      </c>
      <c r="AN16" s="19" t="n">
        <v>0.0839590997460148</v>
      </c>
      <c r="AO16" s="19"/>
      <c r="AP16" s="19" t="n">
        <v>0.0201806047418885</v>
      </c>
      <c r="AQ16" s="19" t="n">
        <v>0.0444249021056871</v>
      </c>
      <c r="AR16" s="19" t="n">
        <v>0.0233291238721153</v>
      </c>
      <c r="AS16" s="19" t="n">
        <v>0.0142049418719885</v>
      </c>
      <c r="AT16" s="19" t="n">
        <v>0.0097262090884405</v>
      </c>
      <c r="AU16" s="19"/>
      <c r="AV16" s="19" t="n">
        <v>0.0508143148099674</v>
      </c>
      <c r="AW16" s="19" t="n">
        <v>0.0575019261658839</v>
      </c>
      <c r="AX16" s="19" t="n">
        <v>0.0204503897980411</v>
      </c>
      <c r="AY16" s="19" t="n">
        <v>0.0252840239428828</v>
      </c>
      <c r="AZ16" s="19" t="n">
        <v>0.0489716721371728</v>
      </c>
    </row>
    <row r="17">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row>
    <row r="18">
      <c r="B18" s="7" t="s">
        <v>84</v>
      </c>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row>
    <row r="19">
      <c r="B19" s="28" t="s">
        <v>73</v>
      </c>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row>
    <row r="20">
      <c r="B20" t="s">
        <v>76</v>
      </c>
      <c r="C20" s="19" t="n">
        <v>0.240911171474152</v>
      </c>
      <c r="D20" s="19" t="n">
        <v>0.249591993892535</v>
      </c>
      <c r="E20" s="19" t="n">
        <v>0.228845691223028</v>
      </c>
      <c r="F20" s="19"/>
      <c r="G20" s="19" t="n">
        <v>0.334016920968911</v>
      </c>
      <c r="H20" s="19" t="n">
        <v>0.305615395314468</v>
      </c>
      <c r="I20" s="19" t="n">
        <v>0.262270072348761</v>
      </c>
      <c r="J20" s="19" t="n">
        <v>0.195893807570976</v>
      </c>
      <c r="K20" s="19" t="n">
        <v>0.189519312320172</v>
      </c>
      <c r="L20" s="19" t="n">
        <v>0.179272834731281</v>
      </c>
      <c r="M20" s="19"/>
      <c r="N20" s="19" t="n">
        <v>0.313374139708336</v>
      </c>
      <c r="O20" s="19" t="n">
        <v>0.250102007214698</v>
      </c>
      <c r="P20" s="19" t="n">
        <v>0.192972585276342</v>
      </c>
      <c r="Q20" s="19" t="n">
        <v>0.19171823250744</v>
      </c>
      <c r="R20" s="19"/>
      <c r="S20" s="19" t="n">
        <v>0.297910480554109</v>
      </c>
      <c r="T20" s="19" t="n">
        <v>0.271849938245298</v>
      </c>
      <c r="U20" s="19" t="n">
        <v>0.184521480719243</v>
      </c>
      <c r="V20" s="19" t="n">
        <v>0.166073229657105</v>
      </c>
      <c r="W20" s="19" t="n">
        <v>0.235058746388573</v>
      </c>
      <c r="X20" s="19" t="n">
        <v>0.25707197165303</v>
      </c>
      <c r="Y20" s="19" t="n">
        <v>0.235010133001527</v>
      </c>
      <c r="Z20" s="19" t="n">
        <v>0.18447520069008</v>
      </c>
      <c r="AA20" s="19" t="n">
        <v>0.228695621433512</v>
      </c>
      <c r="AB20" s="19" t="n">
        <v>0.219403004777237</v>
      </c>
      <c r="AC20" s="19" t="n">
        <v>0.29921509547578</v>
      </c>
      <c r="AD20" s="19" t="n">
        <v>0.282837913356626</v>
      </c>
      <c r="AE20" s="19"/>
      <c r="AF20" s="19" t="n">
        <v>0.138933769304276</v>
      </c>
      <c r="AG20" s="19" t="n">
        <v>0.311248290055089</v>
      </c>
      <c r="AH20" s="19" t="n">
        <v>0.213456856589013</v>
      </c>
      <c r="AI20" s="19"/>
      <c r="AJ20" s="19" t="n">
        <v>0.158348144454534</v>
      </c>
      <c r="AK20" s="19" t="n">
        <v>0.298445659050428</v>
      </c>
      <c r="AL20" s="19" t="n">
        <v>0.296436854268799</v>
      </c>
      <c r="AM20" s="19" t="n">
        <v>0.118190026872583</v>
      </c>
      <c r="AN20" s="19" t="n">
        <v>0.205449139671272</v>
      </c>
      <c r="AO20" s="19"/>
      <c r="AP20" s="19" t="n">
        <v>0.125450623904796</v>
      </c>
      <c r="AQ20" s="19" t="n">
        <v>0.320269294429985</v>
      </c>
      <c r="AR20" s="19" t="n">
        <v>0.242618609874067</v>
      </c>
      <c r="AS20" s="19" t="n">
        <v>0.0827891798517786</v>
      </c>
      <c r="AT20" s="19" t="n">
        <v>0.408842501527273</v>
      </c>
      <c r="AU20" s="19"/>
      <c r="AV20" s="19" t="n">
        <v>0.134863217934905</v>
      </c>
      <c r="AW20" s="19" t="n">
        <v>0.254197581785186</v>
      </c>
      <c r="AX20" s="19" t="n">
        <v>0.28664302775128</v>
      </c>
      <c r="AY20" s="19" t="n">
        <v>0.351300020489498</v>
      </c>
      <c r="AZ20" s="19" t="n">
        <v>0.446399911274553</v>
      </c>
    </row>
    <row r="21">
      <c r="B21" t="s">
        <v>77</v>
      </c>
      <c r="C21" s="19" t="n">
        <v>0.365348924206018</v>
      </c>
      <c r="D21" s="19" t="n">
        <v>0.361967790634157</v>
      </c>
      <c r="E21" s="19" t="n">
        <v>0.371227619313701</v>
      </c>
      <c r="F21" s="19"/>
      <c r="G21" s="19" t="n">
        <v>0.363132959105972</v>
      </c>
      <c r="H21" s="19" t="n">
        <v>0.400120686867906</v>
      </c>
      <c r="I21" s="19" t="n">
        <v>0.358858267226428</v>
      </c>
      <c r="J21" s="19" t="n">
        <v>0.392076631904763</v>
      </c>
      <c r="K21" s="19" t="n">
        <v>0.327687623021067</v>
      </c>
      <c r="L21" s="19" t="n">
        <v>0.347488596996854</v>
      </c>
      <c r="M21" s="19"/>
      <c r="N21" s="19" t="n">
        <v>0.3961717380009</v>
      </c>
      <c r="O21" s="19" t="n">
        <v>0.396238294690325</v>
      </c>
      <c r="P21" s="19" t="n">
        <v>0.361998188190466</v>
      </c>
      <c r="Q21" s="19" t="n">
        <v>0.304646477186587</v>
      </c>
      <c r="R21" s="19"/>
      <c r="S21" s="19" t="n">
        <v>0.351424797709638</v>
      </c>
      <c r="T21" s="19" t="n">
        <v>0.314751055229556</v>
      </c>
      <c r="U21" s="19" t="n">
        <v>0.353364010691424</v>
      </c>
      <c r="V21" s="19" t="n">
        <v>0.427237388696676</v>
      </c>
      <c r="W21" s="19" t="n">
        <v>0.41581723655179</v>
      </c>
      <c r="X21" s="19" t="n">
        <v>0.335610540089032</v>
      </c>
      <c r="Y21" s="19" t="n">
        <v>0.348752511232081</v>
      </c>
      <c r="Z21" s="19" t="n">
        <v>0.465826108128343</v>
      </c>
      <c r="AA21" s="19" t="n">
        <v>0.383308395370188</v>
      </c>
      <c r="AB21" s="19" t="n">
        <v>0.390624859888374</v>
      </c>
      <c r="AC21" s="19" t="n">
        <v>0.314402393382926</v>
      </c>
      <c r="AD21" s="19" t="n">
        <v>0.321644202434037</v>
      </c>
      <c r="AE21" s="19"/>
      <c r="AF21" s="19" t="n">
        <v>0.316736187950032</v>
      </c>
      <c r="AG21" s="19" t="n">
        <v>0.414611242558644</v>
      </c>
      <c r="AH21" s="19" t="n">
        <v>0.362692074004058</v>
      </c>
      <c r="AI21" s="19"/>
      <c r="AJ21" s="19" t="n">
        <v>0.344574180293445</v>
      </c>
      <c r="AK21" s="19" t="n">
        <v>0.440846292015587</v>
      </c>
      <c r="AL21" s="19" t="n">
        <v>0.404421352958232</v>
      </c>
      <c r="AM21" s="19" t="n">
        <v>0.184958880693456</v>
      </c>
      <c r="AN21" s="19" t="n">
        <v>0.322917086818249</v>
      </c>
      <c r="AO21" s="19"/>
      <c r="AP21" s="19" t="n">
        <v>0.375332944794714</v>
      </c>
      <c r="AQ21" s="19" t="n">
        <v>0.42422029778492</v>
      </c>
      <c r="AR21" s="19" t="n">
        <v>0.4170926083991</v>
      </c>
      <c r="AS21" s="19" t="n">
        <v>0.236311338498007</v>
      </c>
      <c r="AT21" s="19" t="n">
        <v>0.419775926137854</v>
      </c>
      <c r="AU21" s="19"/>
      <c r="AV21" s="19" t="n">
        <v>0.349652325304944</v>
      </c>
      <c r="AW21" s="19" t="n">
        <v>0.347765163616096</v>
      </c>
      <c r="AX21" s="19" t="n">
        <v>0.374465343079546</v>
      </c>
      <c r="AY21" s="19" t="n">
        <v>0.406656978249368</v>
      </c>
      <c r="AZ21" s="19" t="n">
        <v>0.38605463977986</v>
      </c>
    </row>
    <row r="22">
      <c r="B22" t="s">
        <v>78</v>
      </c>
      <c r="C22" s="19" t="n">
        <v>0.226485669512566</v>
      </c>
      <c r="D22" s="19" t="n">
        <v>0.210571546569909</v>
      </c>
      <c r="E22" s="19" t="n">
        <v>0.244235064125753</v>
      </c>
      <c r="F22" s="19"/>
      <c r="G22" s="19" t="n">
        <v>0.174420622873188</v>
      </c>
      <c r="H22" s="19" t="n">
        <v>0.18593419925496</v>
      </c>
      <c r="I22" s="19" t="n">
        <v>0.215553928039191</v>
      </c>
      <c r="J22" s="19" t="n">
        <v>0.243884273494587</v>
      </c>
      <c r="K22" s="19" t="n">
        <v>0.285343754056717</v>
      </c>
      <c r="L22" s="19" t="n">
        <v>0.24979501322463</v>
      </c>
      <c r="M22" s="19"/>
      <c r="N22" s="19" t="n">
        <v>0.163202246790898</v>
      </c>
      <c r="O22" s="19" t="n">
        <v>0.196106777308008</v>
      </c>
      <c r="P22" s="19" t="n">
        <v>0.277244683001761</v>
      </c>
      <c r="Q22" s="19" t="n">
        <v>0.283835414139488</v>
      </c>
      <c r="R22" s="19"/>
      <c r="S22" s="19" t="n">
        <v>0.211477783438303</v>
      </c>
      <c r="T22" s="19" t="n">
        <v>0.229569616117686</v>
      </c>
      <c r="U22" s="19" t="n">
        <v>0.294955012872004</v>
      </c>
      <c r="V22" s="19" t="n">
        <v>0.235269813738619</v>
      </c>
      <c r="W22" s="19" t="n">
        <v>0.186157239677341</v>
      </c>
      <c r="X22" s="19" t="n">
        <v>0.289100452555853</v>
      </c>
      <c r="Y22" s="19" t="n">
        <v>0.211496775967958</v>
      </c>
      <c r="Z22" s="19" t="n">
        <v>0.187272997993383</v>
      </c>
      <c r="AA22" s="19" t="n">
        <v>0.202553755609419</v>
      </c>
      <c r="AB22" s="19" t="n">
        <v>0.229836438809259</v>
      </c>
      <c r="AC22" s="19" t="n">
        <v>0.199164893185543</v>
      </c>
      <c r="AD22" s="19" t="n">
        <v>0.196480831080591</v>
      </c>
      <c r="AE22" s="19"/>
      <c r="AF22" s="19" t="n">
        <v>0.268881105886356</v>
      </c>
      <c r="AG22" s="19" t="n">
        <v>0.192473057494883</v>
      </c>
      <c r="AH22" s="19" t="n">
        <v>0.253785334728268</v>
      </c>
      <c r="AI22" s="19"/>
      <c r="AJ22" s="19" t="n">
        <v>0.249224532507318</v>
      </c>
      <c r="AK22" s="19" t="n">
        <v>0.175437936796196</v>
      </c>
      <c r="AL22" s="19" t="n">
        <v>0.17792483513491</v>
      </c>
      <c r="AM22" s="19" t="n">
        <v>0.296699781808816</v>
      </c>
      <c r="AN22" s="19" t="n">
        <v>0.285451032224205</v>
      </c>
      <c r="AO22" s="19"/>
      <c r="AP22" s="19" t="n">
        <v>0.292372085304521</v>
      </c>
      <c r="AQ22" s="19" t="n">
        <v>0.173270254916462</v>
      </c>
      <c r="AR22" s="19" t="n">
        <v>0.20996237830502</v>
      </c>
      <c r="AS22" s="19" t="n">
        <v>0.262567206303663</v>
      </c>
      <c r="AT22" s="19" t="n">
        <v>0.104730084442311</v>
      </c>
      <c r="AU22" s="19"/>
      <c r="AV22" s="19" t="n">
        <v>0.30433112101666</v>
      </c>
      <c r="AW22" s="19" t="n">
        <v>0.230949944834506</v>
      </c>
      <c r="AX22" s="19" t="n">
        <v>0.178703049454638</v>
      </c>
      <c r="AY22" s="19" t="n">
        <v>0.145538890001833</v>
      </c>
      <c r="AZ22" s="19" t="n">
        <v>0.144390916441801</v>
      </c>
    </row>
    <row r="23">
      <c r="B23" t="s">
        <v>79</v>
      </c>
      <c r="C23" s="19" t="n">
        <v>0.0524752663746557</v>
      </c>
      <c r="D23" s="19" t="n">
        <v>0.056927868491297</v>
      </c>
      <c r="E23" s="19" t="n">
        <v>0.0476853145993764</v>
      </c>
      <c r="F23" s="19"/>
      <c r="G23" s="19" t="n">
        <v>0.0345744595334388</v>
      </c>
      <c r="H23" s="19" t="n">
        <v>0.0342629620866222</v>
      </c>
      <c r="I23" s="19" t="n">
        <v>0.0469755566873402</v>
      </c>
      <c r="J23" s="19" t="n">
        <v>0.0552404450019085</v>
      </c>
      <c r="K23" s="19" t="n">
        <v>0.0591816814993518</v>
      </c>
      <c r="L23" s="19" t="n">
        <v>0.0770234339465791</v>
      </c>
      <c r="M23" s="19"/>
      <c r="N23" s="19" t="n">
        <v>0.0552532126299132</v>
      </c>
      <c r="O23" s="19" t="n">
        <v>0.0534922004932018</v>
      </c>
      <c r="P23" s="19" t="n">
        <v>0.0478774192629911</v>
      </c>
      <c r="Q23" s="19" t="n">
        <v>0.0529959208184486</v>
      </c>
      <c r="R23" s="19"/>
      <c r="S23" s="19" t="n">
        <v>0.0363146463771464</v>
      </c>
      <c r="T23" s="19" t="n">
        <v>0.0699395355941823</v>
      </c>
      <c r="U23" s="19" t="n">
        <v>0.0550757975184837</v>
      </c>
      <c r="V23" s="19" t="n">
        <v>0.0542913731232926</v>
      </c>
      <c r="W23" s="19" t="n">
        <v>0.0648242950670605</v>
      </c>
      <c r="X23" s="19" t="n">
        <v>0.0456657969782739</v>
      </c>
      <c r="Y23" s="19" t="n">
        <v>0.0457169281605731</v>
      </c>
      <c r="Z23" s="19" t="n">
        <v>0.057738326182172</v>
      </c>
      <c r="AA23" s="19" t="n">
        <v>0.0409138656035546</v>
      </c>
      <c r="AB23" s="19" t="n">
        <v>0.0546579610016021</v>
      </c>
      <c r="AC23" s="19" t="n">
        <v>0.0633252269737471</v>
      </c>
      <c r="AD23" s="19" t="n">
        <v>0.0603817401327531</v>
      </c>
      <c r="AE23" s="19"/>
      <c r="AF23" s="19" t="n">
        <v>0.0869456478000458</v>
      </c>
      <c r="AG23" s="19" t="n">
        <v>0.0299450480501141</v>
      </c>
      <c r="AH23" s="19" t="n">
        <v>0.0510806163924646</v>
      </c>
      <c r="AI23" s="19"/>
      <c r="AJ23" s="19" t="n">
        <v>0.0826654890413533</v>
      </c>
      <c r="AK23" s="19" t="n">
        <v>0.0254342058078794</v>
      </c>
      <c r="AL23" s="19" t="n">
        <v>0.0799285690089454</v>
      </c>
      <c r="AM23" s="19" t="n">
        <v>0.111420138569365</v>
      </c>
      <c r="AN23" s="19" t="n">
        <v>0.0496427386451226</v>
      </c>
      <c r="AO23" s="19"/>
      <c r="AP23" s="19" t="n">
        <v>0.0714096451420037</v>
      </c>
      <c r="AQ23" s="19" t="n">
        <v>0.025843291439204</v>
      </c>
      <c r="AR23" s="19" t="n">
        <v>0.0819603522316444</v>
      </c>
      <c r="AS23" s="19" t="n">
        <v>0.111623765739438</v>
      </c>
      <c r="AT23" s="19" t="n">
        <v>0.0201828978371384</v>
      </c>
      <c r="AU23" s="19"/>
      <c r="AV23" s="19" t="n">
        <v>0.0549989852289769</v>
      </c>
      <c r="AW23" s="19" t="n">
        <v>0.0574942823020284</v>
      </c>
      <c r="AX23" s="19" t="n">
        <v>0.0592486029333659</v>
      </c>
      <c r="AY23" s="19" t="n">
        <v>0.0369004747609387</v>
      </c>
      <c r="AZ23" s="19" t="n">
        <v>0</v>
      </c>
    </row>
    <row r="24">
      <c r="B24" t="s">
        <v>80</v>
      </c>
      <c r="C24" s="19" t="n">
        <v>0.0714001716028756</v>
      </c>
      <c r="D24" s="19" t="n">
        <v>0.092561086994916</v>
      </c>
      <c r="E24" s="19" t="n">
        <v>0.0506207961538051</v>
      </c>
      <c r="F24" s="19"/>
      <c r="G24" s="19" t="n">
        <v>0.0165365899055105</v>
      </c>
      <c r="H24" s="19" t="n">
        <v>0.0334367683720726</v>
      </c>
      <c r="I24" s="19" t="n">
        <v>0.068347867459384</v>
      </c>
      <c r="J24" s="19" t="n">
        <v>0.0828815626374601</v>
      </c>
      <c r="K24" s="19" t="n">
        <v>0.103566281207614</v>
      </c>
      <c r="L24" s="19" t="n">
        <v>0.110754075134391</v>
      </c>
      <c r="M24" s="19"/>
      <c r="N24" s="19" t="n">
        <v>0.0558058525560606</v>
      </c>
      <c r="O24" s="19" t="n">
        <v>0.061562999628882</v>
      </c>
      <c r="P24" s="19" t="n">
        <v>0.0708630627828891</v>
      </c>
      <c r="Q24" s="19" t="n">
        <v>0.0996084895219646</v>
      </c>
      <c r="R24" s="19"/>
      <c r="S24" s="19" t="n">
        <v>0.0338531947118147</v>
      </c>
      <c r="T24" s="19" t="n">
        <v>0.0819490401998411</v>
      </c>
      <c r="U24" s="19" t="n">
        <v>0.0786696251508909</v>
      </c>
      <c r="V24" s="19" t="n">
        <v>0.0921811013450028</v>
      </c>
      <c r="W24" s="19" t="n">
        <v>0.0683162893354832</v>
      </c>
      <c r="X24" s="19" t="n">
        <v>0.0277720375541641</v>
      </c>
      <c r="Y24" s="19" t="n">
        <v>0.116266532443705</v>
      </c>
      <c r="Z24" s="19" t="n">
        <v>0.0434341975727427</v>
      </c>
      <c r="AA24" s="19" t="n">
        <v>0.09018380114862</v>
      </c>
      <c r="AB24" s="19" t="n">
        <v>0.0674759245446384</v>
      </c>
      <c r="AC24" s="19" t="n">
        <v>0.0977058479095501</v>
      </c>
      <c r="AD24" s="19" t="n">
        <v>0.074078522537504</v>
      </c>
      <c r="AE24" s="19"/>
      <c r="AF24" s="19" t="n">
        <v>0.155904813320775</v>
      </c>
      <c r="AG24" s="19" t="n">
        <v>0.0213146545983974</v>
      </c>
      <c r="AH24" s="19" t="n">
        <v>0.0432866405289946</v>
      </c>
      <c r="AI24" s="19"/>
      <c r="AJ24" s="19" t="n">
        <v>0.137728511528322</v>
      </c>
      <c r="AK24" s="19" t="n">
        <v>0.0205908673722218</v>
      </c>
      <c r="AL24" s="19" t="n">
        <v>0.0270823967139165</v>
      </c>
      <c r="AM24" s="19" t="n">
        <v>0.28873117205578</v>
      </c>
      <c r="AN24" s="19" t="n">
        <v>0.0515889468326818</v>
      </c>
      <c r="AO24" s="19"/>
      <c r="AP24" s="19" t="n">
        <v>0.106534838612093</v>
      </c>
      <c r="AQ24" s="19" t="n">
        <v>0.0112985269996841</v>
      </c>
      <c r="AR24" s="19" t="n">
        <v>0.0309040629684024</v>
      </c>
      <c r="AS24" s="19" t="n">
        <v>0.279622174517014</v>
      </c>
      <c r="AT24" s="19" t="n">
        <v>0.0253057316211275</v>
      </c>
      <c r="AU24" s="19"/>
      <c r="AV24" s="19" t="n">
        <v>0.0912427860279933</v>
      </c>
      <c r="AW24" s="19" t="n">
        <v>0.0614448552033563</v>
      </c>
      <c r="AX24" s="19" t="n">
        <v>0.0712624099498638</v>
      </c>
      <c r="AY24" s="19" t="n">
        <v>0.0261465850715916</v>
      </c>
      <c r="AZ24" s="19" t="n">
        <v>0</v>
      </c>
    </row>
    <row r="25">
      <c r="B25" t="s">
        <v>71</v>
      </c>
      <c r="C25" s="19" t="n">
        <v>0.0433787968297326</v>
      </c>
      <c r="D25" s="19" t="n">
        <v>0.0283797134171853</v>
      </c>
      <c r="E25" s="19" t="n">
        <v>0.0573855145843363</v>
      </c>
      <c r="F25" s="19"/>
      <c r="G25" s="19" t="n">
        <v>0.0773184476129794</v>
      </c>
      <c r="H25" s="19" t="n">
        <v>0.0406299881039704</v>
      </c>
      <c r="I25" s="19" t="n">
        <v>0.0479943082388965</v>
      </c>
      <c r="J25" s="19" t="n">
        <v>0.0300232793903053</v>
      </c>
      <c r="K25" s="19" t="n">
        <v>0.0347013478950788</v>
      </c>
      <c r="L25" s="19" t="n">
        <v>0.0356660459662637</v>
      </c>
      <c r="M25" s="19"/>
      <c r="N25" s="19" t="n">
        <v>0.0161928103138923</v>
      </c>
      <c r="O25" s="19" t="n">
        <v>0.0424977206648846</v>
      </c>
      <c r="P25" s="19" t="n">
        <v>0.0490440614855516</v>
      </c>
      <c r="Q25" s="19" t="n">
        <v>0.0671954658260712</v>
      </c>
      <c r="R25" s="19"/>
      <c r="S25" s="19" t="n">
        <v>0.0690190972089888</v>
      </c>
      <c r="T25" s="19" t="n">
        <v>0.0319408146134368</v>
      </c>
      <c r="U25" s="19" t="n">
        <v>0.0334140730479551</v>
      </c>
      <c r="V25" s="19" t="n">
        <v>0.0249470934393048</v>
      </c>
      <c r="W25" s="19" t="n">
        <v>0.0298261929797529</v>
      </c>
      <c r="X25" s="19" t="n">
        <v>0.0447792011696474</v>
      </c>
      <c r="Y25" s="19" t="n">
        <v>0.0427571191941549</v>
      </c>
      <c r="Z25" s="19" t="n">
        <v>0.0612531694332804</v>
      </c>
      <c r="AA25" s="19" t="n">
        <v>0.0543445608347067</v>
      </c>
      <c r="AB25" s="19" t="n">
        <v>0.0380018109788886</v>
      </c>
      <c r="AC25" s="19" t="n">
        <v>0.0261865430724535</v>
      </c>
      <c r="AD25" s="19" t="n">
        <v>0.064576790458489</v>
      </c>
      <c r="AE25" s="19"/>
      <c r="AF25" s="19" t="n">
        <v>0.0325984757385142</v>
      </c>
      <c r="AG25" s="19" t="n">
        <v>0.0304077072428728</v>
      </c>
      <c r="AH25" s="19" t="n">
        <v>0.0756984777572009</v>
      </c>
      <c r="AI25" s="19"/>
      <c r="AJ25" s="19" t="n">
        <v>0.027459142175028</v>
      </c>
      <c r="AK25" s="19" t="n">
        <v>0.0392450389576879</v>
      </c>
      <c r="AL25" s="19" t="n">
        <v>0.014205991915197</v>
      </c>
      <c r="AM25" s="19" t="n">
        <v>0</v>
      </c>
      <c r="AN25" s="19" t="n">
        <v>0.0849510558084691</v>
      </c>
      <c r="AO25" s="19"/>
      <c r="AP25" s="19" t="n">
        <v>0.0288998622418723</v>
      </c>
      <c r="AQ25" s="19" t="n">
        <v>0.0450983344297451</v>
      </c>
      <c r="AR25" s="19" t="n">
        <v>0.0174619882217663</v>
      </c>
      <c r="AS25" s="19" t="n">
        <v>0.0270863350900993</v>
      </c>
      <c r="AT25" s="19" t="n">
        <v>0.0211628584342963</v>
      </c>
      <c r="AU25" s="19"/>
      <c r="AV25" s="19" t="n">
        <v>0.0649115644865206</v>
      </c>
      <c r="AW25" s="19" t="n">
        <v>0.0481481722588277</v>
      </c>
      <c r="AX25" s="19" t="n">
        <v>0.0296775668313061</v>
      </c>
      <c r="AY25" s="19" t="n">
        <v>0.0334570514267705</v>
      </c>
      <c r="AZ25" s="19" t="n">
        <v>0.0231545325037864</v>
      </c>
    </row>
    <row r="26">
      <c r="B26" t="s">
        <v>81</v>
      </c>
      <c r="C26" s="19" t="n">
        <v>0.60626009568017</v>
      </c>
      <c r="D26" s="19" t="n">
        <v>0.611559784526692</v>
      </c>
      <c r="E26" s="19" t="n">
        <v>0.600073310536729</v>
      </c>
      <c r="F26" s="19"/>
      <c r="G26" s="19" t="n">
        <v>0.697149880074883</v>
      </c>
      <c r="H26" s="19" t="n">
        <v>0.705736082182375</v>
      </c>
      <c r="I26" s="19" t="n">
        <v>0.621128339575188</v>
      </c>
      <c r="J26" s="19" t="n">
        <v>0.587970439475739</v>
      </c>
      <c r="K26" s="19" t="n">
        <v>0.517206935341239</v>
      </c>
      <c r="L26" s="19" t="n">
        <v>0.526761431728136</v>
      </c>
      <c r="M26" s="19"/>
      <c r="N26" s="19" t="n">
        <v>0.709545877709236</v>
      </c>
      <c r="O26" s="19" t="n">
        <v>0.646340301905023</v>
      </c>
      <c r="P26" s="19" t="n">
        <v>0.554970773466808</v>
      </c>
      <c r="Q26" s="19" t="n">
        <v>0.496364709694027</v>
      </c>
      <c r="R26" s="19"/>
      <c r="S26" s="19" t="n">
        <v>0.649335278263747</v>
      </c>
      <c r="T26" s="19" t="n">
        <v>0.586600993474854</v>
      </c>
      <c r="U26" s="19" t="n">
        <v>0.537885491410667</v>
      </c>
      <c r="V26" s="19" t="n">
        <v>0.593310618353781</v>
      </c>
      <c r="W26" s="19" t="n">
        <v>0.650875982940363</v>
      </c>
      <c r="X26" s="19" t="n">
        <v>0.592682511742062</v>
      </c>
      <c r="Y26" s="19" t="n">
        <v>0.583762644233608</v>
      </c>
      <c r="Z26" s="19" t="n">
        <v>0.650301308818422</v>
      </c>
      <c r="AA26" s="19" t="n">
        <v>0.6120040168037</v>
      </c>
      <c r="AB26" s="19" t="n">
        <v>0.610027864665612</v>
      </c>
      <c r="AC26" s="19" t="n">
        <v>0.613617488858706</v>
      </c>
      <c r="AD26" s="19" t="n">
        <v>0.604482115790663</v>
      </c>
      <c r="AE26" s="19"/>
      <c r="AF26" s="19" t="n">
        <v>0.455669957254308</v>
      </c>
      <c r="AG26" s="19" t="n">
        <v>0.725859532613733</v>
      </c>
      <c r="AH26" s="19" t="n">
        <v>0.576148930593072</v>
      </c>
      <c r="AI26" s="19"/>
      <c r="AJ26" s="19" t="n">
        <v>0.502922324747979</v>
      </c>
      <c r="AK26" s="19" t="n">
        <v>0.739291951066015</v>
      </c>
      <c r="AL26" s="19" t="n">
        <v>0.700858207227031</v>
      </c>
      <c r="AM26" s="19" t="n">
        <v>0.303148907566039</v>
      </c>
      <c r="AN26" s="19" t="n">
        <v>0.528366226489521</v>
      </c>
      <c r="AO26" s="19"/>
      <c r="AP26" s="19" t="n">
        <v>0.500783568699509</v>
      </c>
      <c r="AQ26" s="19" t="n">
        <v>0.744489592214905</v>
      </c>
      <c r="AR26" s="19" t="n">
        <v>0.659711218273167</v>
      </c>
      <c r="AS26" s="19" t="n">
        <v>0.319100518349786</v>
      </c>
      <c r="AT26" s="19" t="n">
        <v>0.828618427665127</v>
      </c>
      <c r="AU26" s="19"/>
      <c r="AV26" s="19" t="n">
        <v>0.484515543239849</v>
      </c>
      <c r="AW26" s="19" t="n">
        <v>0.601962745401282</v>
      </c>
      <c r="AX26" s="19" t="n">
        <v>0.661108370830826</v>
      </c>
      <c r="AY26" s="19" t="n">
        <v>0.757956998738866</v>
      </c>
      <c r="AZ26" s="19" t="n">
        <v>0.832454551054412</v>
      </c>
    </row>
    <row r="27">
      <c r="B27" t="s">
        <v>82</v>
      </c>
      <c r="C27" s="19" t="n">
        <v>0.123875437977531</v>
      </c>
      <c r="D27" s="19" t="n">
        <v>0.149488955486213</v>
      </c>
      <c r="E27" s="19" t="n">
        <v>0.0983061107531815</v>
      </c>
      <c r="F27" s="19"/>
      <c r="G27" s="19" t="n">
        <v>0.0511110494389494</v>
      </c>
      <c r="H27" s="19" t="n">
        <v>0.0676997304586948</v>
      </c>
      <c r="I27" s="19" t="n">
        <v>0.115323424146724</v>
      </c>
      <c r="J27" s="19" t="n">
        <v>0.138122007639369</v>
      </c>
      <c r="K27" s="19" t="n">
        <v>0.162747962706966</v>
      </c>
      <c r="L27" s="19" t="n">
        <v>0.18777750908097</v>
      </c>
      <c r="M27" s="19"/>
      <c r="N27" s="19" t="n">
        <v>0.111059065185974</v>
      </c>
      <c r="O27" s="19" t="n">
        <v>0.115055200122084</v>
      </c>
      <c r="P27" s="19" t="n">
        <v>0.11874048204588</v>
      </c>
      <c r="Q27" s="19" t="n">
        <v>0.152604410340413</v>
      </c>
      <c r="R27" s="19"/>
      <c r="S27" s="19" t="n">
        <v>0.070167841088961</v>
      </c>
      <c r="T27" s="19" t="n">
        <v>0.151888575794023</v>
      </c>
      <c r="U27" s="19" t="n">
        <v>0.133745422669375</v>
      </c>
      <c r="V27" s="19" t="n">
        <v>0.146472474468295</v>
      </c>
      <c r="W27" s="19" t="n">
        <v>0.133140584402544</v>
      </c>
      <c r="X27" s="19" t="n">
        <v>0.073437834532438</v>
      </c>
      <c r="Y27" s="19" t="n">
        <v>0.161983460604279</v>
      </c>
      <c r="Z27" s="19" t="n">
        <v>0.101172523754915</v>
      </c>
      <c r="AA27" s="19" t="n">
        <v>0.131097666752175</v>
      </c>
      <c r="AB27" s="19" t="n">
        <v>0.12213388554624</v>
      </c>
      <c r="AC27" s="19" t="n">
        <v>0.161031074883297</v>
      </c>
      <c r="AD27" s="19" t="n">
        <v>0.134460262670257</v>
      </c>
      <c r="AE27" s="19"/>
      <c r="AF27" s="19" t="n">
        <v>0.242850461120821</v>
      </c>
      <c r="AG27" s="19" t="n">
        <v>0.0512597026485115</v>
      </c>
      <c r="AH27" s="19" t="n">
        <v>0.0943672569214591</v>
      </c>
      <c r="AI27" s="19"/>
      <c r="AJ27" s="19" t="n">
        <v>0.220394000569676</v>
      </c>
      <c r="AK27" s="19" t="n">
        <v>0.0460250731801011</v>
      </c>
      <c r="AL27" s="19" t="n">
        <v>0.107010965722862</v>
      </c>
      <c r="AM27" s="19" t="n">
        <v>0.400151310625145</v>
      </c>
      <c r="AN27" s="19" t="n">
        <v>0.101231685477804</v>
      </c>
      <c r="AO27" s="19"/>
      <c r="AP27" s="19" t="n">
        <v>0.177944483754097</v>
      </c>
      <c r="AQ27" s="19" t="n">
        <v>0.0371418184388881</v>
      </c>
      <c r="AR27" s="19" t="n">
        <v>0.112864415200047</v>
      </c>
      <c r="AS27" s="19" t="n">
        <v>0.391245940256452</v>
      </c>
      <c r="AT27" s="19" t="n">
        <v>0.0454886294582659</v>
      </c>
      <c r="AU27" s="19"/>
      <c r="AV27" s="19" t="n">
        <v>0.14624177125697</v>
      </c>
      <c r="AW27" s="19" t="n">
        <v>0.118939137505385</v>
      </c>
      <c r="AX27" s="19" t="n">
        <v>0.13051101288323</v>
      </c>
      <c r="AY27" s="19" t="n">
        <v>0.0630470598325302</v>
      </c>
      <c r="AZ27" s="19" t="n">
        <v>0</v>
      </c>
    </row>
    <row r="28">
      <c r="B28" t="s">
        <v>83</v>
      </c>
      <c r="C28" s="19" t="n">
        <v>0.482384657702639</v>
      </c>
      <c r="D28" s="19" t="n">
        <v>0.462070829040479</v>
      </c>
      <c r="E28" s="19" t="n">
        <v>0.501767199783547</v>
      </c>
      <c r="F28" s="19"/>
      <c r="G28" s="19" t="n">
        <v>0.646038830635934</v>
      </c>
      <c r="H28" s="19" t="n">
        <v>0.63803635172368</v>
      </c>
      <c r="I28" s="19" t="n">
        <v>0.505804915428464</v>
      </c>
      <c r="J28" s="19" t="n">
        <v>0.449848431836371</v>
      </c>
      <c r="K28" s="19" t="n">
        <v>0.354458972634273</v>
      </c>
      <c r="L28" s="19" t="n">
        <v>0.338983922647165</v>
      </c>
      <c r="M28" s="19"/>
      <c r="N28" s="19" t="n">
        <v>0.598486812523262</v>
      </c>
      <c r="O28" s="19" t="n">
        <v>0.531285101782939</v>
      </c>
      <c r="P28" s="19" t="n">
        <v>0.436230291420928</v>
      </c>
      <c r="Q28" s="19" t="n">
        <v>0.343760299353614</v>
      </c>
      <c r="R28" s="19"/>
      <c r="S28" s="19" t="n">
        <v>0.579167437174786</v>
      </c>
      <c r="T28" s="19" t="n">
        <v>0.43471241768083</v>
      </c>
      <c r="U28" s="19" t="n">
        <v>0.404140068741292</v>
      </c>
      <c r="V28" s="19" t="n">
        <v>0.446838143885486</v>
      </c>
      <c r="W28" s="19" t="n">
        <v>0.517735398537819</v>
      </c>
      <c r="X28" s="19" t="n">
        <v>0.519244677209624</v>
      </c>
      <c r="Y28" s="19" t="n">
        <v>0.42177918362933</v>
      </c>
      <c r="Z28" s="19" t="n">
        <v>0.549128785063508</v>
      </c>
      <c r="AA28" s="19" t="n">
        <v>0.480906350051525</v>
      </c>
      <c r="AB28" s="19" t="n">
        <v>0.487893979119371</v>
      </c>
      <c r="AC28" s="19" t="n">
        <v>0.452586413975409</v>
      </c>
      <c r="AD28" s="19" t="n">
        <v>0.470021853120406</v>
      </c>
      <c r="AE28" s="19"/>
      <c r="AF28" s="19" t="n">
        <v>0.212819496133487</v>
      </c>
      <c r="AG28" s="19" t="n">
        <v>0.674599829965222</v>
      </c>
      <c r="AH28" s="19" t="n">
        <v>0.481781673671612</v>
      </c>
      <c r="AI28" s="19"/>
      <c r="AJ28" s="19" t="n">
        <v>0.282528324178303</v>
      </c>
      <c r="AK28" s="19" t="n">
        <v>0.693266877885914</v>
      </c>
      <c r="AL28" s="19" t="n">
        <v>0.593847241504169</v>
      </c>
      <c r="AM28" s="19" t="n">
        <v>-0.0970024030591063</v>
      </c>
      <c r="AN28" s="19" t="n">
        <v>0.427134541011716</v>
      </c>
      <c r="AO28" s="19"/>
      <c r="AP28" s="19" t="n">
        <v>0.322839084945412</v>
      </c>
      <c r="AQ28" s="19" t="n">
        <v>0.707347773776017</v>
      </c>
      <c r="AR28" s="19" t="n">
        <v>0.54684680307312</v>
      </c>
      <c r="AS28" s="19" t="n">
        <v>-0.0721454219066657</v>
      </c>
      <c r="AT28" s="19" t="n">
        <v>0.783129798206861</v>
      </c>
      <c r="AU28" s="19"/>
      <c r="AV28" s="19" t="n">
        <v>0.338273771982879</v>
      </c>
      <c r="AW28" s="19" t="n">
        <v>0.483023607895897</v>
      </c>
      <c r="AX28" s="19" t="n">
        <v>0.530597357947596</v>
      </c>
      <c r="AY28" s="19" t="n">
        <v>0.694909938906336</v>
      </c>
      <c r="AZ28" s="19" t="n">
        <v>0.832454551054412</v>
      </c>
    </row>
    <row r="2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row>
    <row r="30">
      <c r="B30" s="7" t="s">
        <v>92</v>
      </c>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row>
    <row r="31">
      <c r="B31" s="28" t="s">
        <v>93</v>
      </c>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row>
    <row r="32">
      <c r="B32" t="s">
        <v>85</v>
      </c>
      <c r="C32" s="19" t="n">
        <v>0.204076777348724</v>
      </c>
      <c r="D32" s="19" t="n">
        <v>0.24339430481577</v>
      </c>
      <c r="E32" s="19" t="n">
        <v>0.163950386596678</v>
      </c>
      <c r="F32" s="19"/>
      <c r="G32" s="19" t="n">
        <v>0.239482450068408</v>
      </c>
      <c r="H32" s="19" t="n">
        <v>0.275279171387001</v>
      </c>
      <c r="I32" s="19" t="n">
        <v>0.202000595806304</v>
      </c>
      <c r="J32" s="19" t="n">
        <v>0.162628384096893</v>
      </c>
      <c r="K32" s="19" t="n">
        <v>0.175718511568235</v>
      </c>
      <c r="L32" s="19" t="n">
        <v>0.172924930931246</v>
      </c>
      <c r="M32" s="19"/>
      <c r="N32" s="19" t="n">
        <v>0.300159659124299</v>
      </c>
      <c r="O32" s="19" t="n">
        <v>0.194615324842745</v>
      </c>
      <c r="P32" s="19" t="n">
        <v>0.165703009097229</v>
      </c>
      <c r="Q32" s="19" t="n">
        <v>0.149786947975151</v>
      </c>
      <c r="R32" s="19"/>
      <c r="S32" s="19" t="n">
        <v>0.190859611569746</v>
      </c>
      <c r="T32" s="19" t="n">
        <v>0.201882586050577</v>
      </c>
      <c r="U32" s="19" t="n">
        <v>0.214147374168262</v>
      </c>
      <c r="V32" s="19" t="n">
        <v>0.205348382658562</v>
      </c>
      <c r="W32" s="19" t="n">
        <v>0.169550310277301</v>
      </c>
      <c r="X32" s="19" t="n">
        <v>0.200544992524359</v>
      </c>
      <c r="Y32" s="19" t="n">
        <v>0.235831769975797</v>
      </c>
      <c r="Z32" s="19" t="n">
        <v>0.0522498577116269</v>
      </c>
      <c r="AA32" s="19" t="n">
        <v>0.237601707042126</v>
      </c>
      <c r="AB32" s="19" t="n">
        <v>0.221932582100068</v>
      </c>
      <c r="AC32" s="19" t="n">
        <v>0.221899636348621</v>
      </c>
      <c r="AD32" s="19" t="n">
        <v>0.220779697781631</v>
      </c>
      <c r="AE32" s="19"/>
      <c r="AF32" s="19" t="n">
        <v>0.182804137127847</v>
      </c>
      <c r="AG32" s="19" t="n">
        <v>0.227346317887299</v>
      </c>
      <c r="AH32" s="19" t="n">
        <v>0.142045896149762</v>
      </c>
      <c r="AI32" s="19"/>
      <c r="AJ32" s="19" t="n">
        <v>0.169756130808479</v>
      </c>
      <c r="AK32" s="19" t="n">
        <v>0.245273090496342</v>
      </c>
      <c r="AL32" s="19" t="n">
        <v>0.230406364716466</v>
      </c>
      <c r="AM32" s="19" t="n">
        <v>0.204162772849753</v>
      </c>
      <c r="AN32" s="19" t="n">
        <v>0.154896384510231</v>
      </c>
      <c r="AO32" s="19"/>
      <c r="AP32" s="19" t="n">
        <v>0.14647063729681</v>
      </c>
      <c r="AQ32" s="19" t="n">
        <v>0.250378433041713</v>
      </c>
      <c r="AR32" s="19" t="n">
        <v>0.228932792377158</v>
      </c>
      <c r="AS32" s="19" t="n">
        <v>0.191895692234224</v>
      </c>
      <c r="AT32" s="19" t="n">
        <v>0.249654565805774</v>
      </c>
      <c r="AU32" s="19"/>
      <c r="AV32" s="19" t="n">
        <v>0.124614727149259</v>
      </c>
      <c r="AW32" s="19" t="n">
        <v>0.209684724220518</v>
      </c>
      <c r="AX32" s="19" t="n">
        <v>0.233533772368022</v>
      </c>
      <c r="AY32" s="19" t="n">
        <v>0.325256915986609</v>
      </c>
      <c r="AZ32" s="19" t="n">
        <v>0.353071128916349</v>
      </c>
    </row>
    <row r="33">
      <c r="B33" t="s">
        <v>86</v>
      </c>
      <c r="C33" s="19" t="n">
        <v>0.446120581813927</v>
      </c>
      <c r="D33" s="19" t="n">
        <v>0.442926212737726</v>
      </c>
      <c r="E33" s="19" t="n">
        <v>0.45115554608976</v>
      </c>
      <c r="F33" s="19"/>
      <c r="G33" s="19" t="n">
        <v>0.394964079942829</v>
      </c>
      <c r="H33" s="19" t="n">
        <v>0.420085167474023</v>
      </c>
      <c r="I33" s="19" t="n">
        <v>0.46360544280355</v>
      </c>
      <c r="J33" s="19" t="n">
        <v>0.452625000095254</v>
      </c>
      <c r="K33" s="19" t="n">
        <v>0.524997665233425</v>
      </c>
      <c r="L33" s="19" t="n">
        <v>0.426046031742719</v>
      </c>
      <c r="M33" s="19"/>
      <c r="N33" s="19" t="n">
        <v>0.447324002639101</v>
      </c>
      <c r="O33" s="19" t="n">
        <v>0.475993822322383</v>
      </c>
      <c r="P33" s="19" t="n">
        <v>0.456762813732406</v>
      </c>
      <c r="Q33" s="19" t="n">
        <v>0.408596793818443</v>
      </c>
      <c r="R33" s="19"/>
      <c r="S33" s="19" t="n">
        <v>0.438064329753914</v>
      </c>
      <c r="T33" s="19" t="n">
        <v>0.453955880844158</v>
      </c>
      <c r="U33" s="19" t="n">
        <v>0.443767222016343</v>
      </c>
      <c r="V33" s="19" t="n">
        <v>0.395734999228143</v>
      </c>
      <c r="W33" s="19" t="n">
        <v>0.520883717431173</v>
      </c>
      <c r="X33" s="19" t="n">
        <v>0.477457695106661</v>
      </c>
      <c r="Y33" s="19" t="n">
        <v>0.395615785164048</v>
      </c>
      <c r="Z33" s="19" t="n">
        <v>0.479060698195257</v>
      </c>
      <c r="AA33" s="19" t="n">
        <v>0.412224360862894</v>
      </c>
      <c r="AB33" s="19" t="n">
        <v>0.47300592370857</v>
      </c>
      <c r="AC33" s="19" t="n">
        <v>0.470202044603409</v>
      </c>
      <c r="AD33" s="19" t="n">
        <v>0.458920214670986</v>
      </c>
      <c r="AE33" s="19"/>
      <c r="AF33" s="19" t="n">
        <v>0.470131986022292</v>
      </c>
      <c r="AG33" s="19" t="n">
        <v>0.457950687359429</v>
      </c>
      <c r="AH33" s="19" t="n">
        <v>0.390331430204995</v>
      </c>
      <c r="AI33" s="19"/>
      <c r="AJ33" s="19" t="n">
        <v>0.488691430364061</v>
      </c>
      <c r="AK33" s="19" t="n">
        <v>0.44807308517869</v>
      </c>
      <c r="AL33" s="19" t="n">
        <v>0.44015709670895</v>
      </c>
      <c r="AM33" s="19" t="n">
        <v>0.353316260950699</v>
      </c>
      <c r="AN33" s="19" t="n">
        <v>0.395616527984653</v>
      </c>
      <c r="AO33" s="19"/>
      <c r="AP33" s="19" t="n">
        <v>0.489333316826129</v>
      </c>
      <c r="AQ33" s="19" t="n">
        <v>0.441008544917008</v>
      </c>
      <c r="AR33" s="19" t="n">
        <v>0.398080187876069</v>
      </c>
      <c r="AS33" s="19" t="n">
        <v>0.478345889669134</v>
      </c>
      <c r="AT33" s="19" t="n">
        <v>0.499652610433119</v>
      </c>
      <c r="AU33" s="19"/>
      <c r="AV33" s="19" t="n">
        <v>0.425408098150085</v>
      </c>
      <c r="AW33" s="19" t="n">
        <v>0.440461311708303</v>
      </c>
      <c r="AX33" s="19" t="n">
        <v>0.484720736218361</v>
      </c>
      <c r="AY33" s="19" t="n">
        <v>0.381978258750052</v>
      </c>
      <c r="AZ33" s="19" t="n">
        <v>0.441444573893722</v>
      </c>
    </row>
    <row r="34">
      <c r="B34" t="s">
        <v>87</v>
      </c>
      <c r="C34" s="19" t="n">
        <v>0.227317873883493</v>
      </c>
      <c r="D34" s="19" t="n">
        <v>0.196169025349727</v>
      </c>
      <c r="E34" s="19" t="n">
        <v>0.258309116044906</v>
      </c>
      <c r="F34" s="19"/>
      <c r="G34" s="19" t="n">
        <v>0.242803733312837</v>
      </c>
      <c r="H34" s="19" t="n">
        <v>0.173072866465796</v>
      </c>
      <c r="I34" s="19" t="n">
        <v>0.230716308324072</v>
      </c>
      <c r="J34" s="19" t="n">
        <v>0.252278250381624</v>
      </c>
      <c r="K34" s="19" t="n">
        <v>0.205869237718164</v>
      </c>
      <c r="L34" s="19" t="n">
        <v>0.256293476038693</v>
      </c>
      <c r="M34" s="19"/>
      <c r="N34" s="19" t="n">
        <v>0.150754353419634</v>
      </c>
      <c r="O34" s="19" t="n">
        <v>0.24155999813041</v>
      </c>
      <c r="P34" s="19" t="n">
        <v>0.256707212697304</v>
      </c>
      <c r="Q34" s="19" t="n">
        <v>0.264953286774984</v>
      </c>
      <c r="R34" s="19"/>
      <c r="S34" s="19" t="n">
        <v>0.255333550522627</v>
      </c>
      <c r="T34" s="19" t="n">
        <v>0.227444250282429</v>
      </c>
      <c r="U34" s="19" t="n">
        <v>0.270980977060528</v>
      </c>
      <c r="V34" s="19" t="n">
        <v>0.209658840700747</v>
      </c>
      <c r="W34" s="19" t="n">
        <v>0.195936694342415</v>
      </c>
      <c r="X34" s="19" t="n">
        <v>0.171191788979103</v>
      </c>
      <c r="Y34" s="19" t="n">
        <v>0.212685895868809</v>
      </c>
      <c r="Z34" s="19" t="n">
        <v>0.349499688661071</v>
      </c>
      <c r="AA34" s="19" t="n">
        <v>0.247368776009584</v>
      </c>
      <c r="AB34" s="19" t="n">
        <v>0.228997199849958</v>
      </c>
      <c r="AC34" s="19" t="n">
        <v>0.192103629020551</v>
      </c>
      <c r="AD34" s="19" t="n">
        <v>0.164482767626883</v>
      </c>
      <c r="AE34" s="19"/>
      <c r="AF34" s="19" t="n">
        <v>0.229071105682527</v>
      </c>
      <c r="AG34" s="19" t="n">
        <v>0.219569787591549</v>
      </c>
      <c r="AH34" s="19" t="n">
        <v>0.267502400305418</v>
      </c>
      <c r="AI34" s="19"/>
      <c r="AJ34" s="19" t="n">
        <v>0.233701625410315</v>
      </c>
      <c r="AK34" s="19" t="n">
        <v>0.200869173734841</v>
      </c>
      <c r="AL34" s="19" t="n">
        <v>0.271089752659701</v>
      </c>
      <c r="AM34" s="19" t="n">
        <v>0.23466376404428</v>
      </c>
      <c r="AN34" s="19" t="n">
        <v>0.282452294670946</v>
      </c>
      <c r="AO34" s="19"/>
      <c r="AP34" s="19" t="n">
        <v>0.235087336702289</v>
      </c>
      <c r="AQ34" s="19" t="n">
        <v>0.202748649028457</v>
      </c>
      <c r="AR34" s="19" t="n">
        <v>0.272900776248936</v>
      </c>
      <c r="AS34" s="19" t="n">
        <v>0.209403628024907</v>
      </c>
      <c r="AT34" s="19" t="n">
        <v>0.19133411444349</v>
      </c>
      <c r="AU34" s="19"/>
      <c r="AV34" s="19" t="n">
        <v>0.292812760928714</v>
      </c>
      <c r="AW34" s="19" t="n">
        <v>0.212089981445535</v>
      </c>
      <c r="AX34" s="19" t="n">
        <v>0.220735822118921</v>
      </c>
      <c r="AY34" s="19" t="n">
        <v>0.200487307271212</v>
      </c>
      <c r="AZ34" s="19" t="n">
        <v>0.0802072407369746</v>
      </c>
    </row>
    <row r="35">
      <c r="B35" t="s">
        <v>88</v>
      </c>
      <c r="C35" s="19" t="n">
        <v>0.0592642679619417</v>
      </c>
      <c r="D35" s="19" t="n">
        <v>0.0668639744645715</v>
      </c>
      <c r="E35" s="19" t="n">
        <v>0.0531874901271692</v>
      </c>
      <c r="F35" s="19"/>
      <c r="G35" s="19" t="n">
        <v>0.0347176082283562</v>
      </c>
      <c r="H35" s="19" t="n">
        <v>0.0696193021650701</v>
      </c>
      <c r="I35" s="19" t="n">
        <v>0.0522453337569207</v>
      </c>
      <c r="J35" s="19" t="n">
        <v>0.0499391945679648</v>
      </c>
      <c r="K35" s="19" t="n">
        <v>0.0369163014969206</v>
      </c>
      <c r="L35" s="19" t="n">
        <v>0.10069661061667</v>
      </c>
      <c r="M35" s="19"/>
      <c r="N35" s="19" t="n">
        <v>0.0578518371133628</v>
      </c>
      <c r="O35" s="19" t="n">
        <v>0.0393787294561073</v>
      </c>
      <c r="P35" s="19" t="n">
        <v>0.0598638718438442</v>
      </c>
      <c r="Q35" s="19" t="n">
        <v>0.076460308486033</v>
      </c>
      <c r="R35" s="19"/>
      <c r="S35" s="19" t="n">
        <v>0.0236502170502352</v>
      </c>
      <c r="T35" s="19" t="n">
        <v>0.0507657085846384</v>
      </c>
      <c r="U35" s="19" t="n">
        <v>0.0129690881618325</v>
      </c>
      <c r="V35" s="19" t="n">
        <v>0.16631805041611</v>
      </c>
      <c r="W35" s="19" t="n">
        <v>0.082762041468524</v>
      </c>
      <c r="X35" s="19" t="n">
        <v>0.0618245988418824</v>
      </c>
      <c r="Y35" s="19" t="n">
        <v>0.102301588072174</v>
      </c>
      <c r="Z35" s="19" t="n">
        <v>0.0484458023646632</v>
      </c>
      <c r="AA35" s="19" t="n">
        <v>0.0544464187827969</v>
      </c>
      <c r="AB35" s="19" t="n">
        <v>0.0237203370175773</v>
      </c>
      <c r="AC35" s="19" t="n">
        <v>0.0342930647326905</v>
      </c>
      <c r="AD35" s="19" t="n">
        <v>0.0352910906347538</v>
      </c>
      <c r="AE35" s="19"/>
      <c r="AF35" s="19" t="n">
        <v>0.0620629414861711</v>
      </c>
      <c r="AG35" s="19" t="n">
        <v>0.0597830443083073</v>
      </c>
      <c r="AH35" s="19" t="n">
        <v>0.0697267731224883</v>
      </c>
      <c r="AI35" s="19"/>
      <c r="AJ35" s="19" t="n">
        <v>0.0587608346226942</v>
      </c>
      <c r="AK35" s="19" t="n">
        <v>0.0574746427143324</v>
      </c>
      <c r="AL35" s="19" t="n">
        <v>0.0368004065049508</v>
      </c>
      <c r="AM35" s="19" t="n">
        <v>0.164184146122039</v>
      </c>
      <c r="AN35" s="19" t="n">
        <v>0.0796332917629151</v>
      </c>
      <c r="AO35" s="19"/>
      <c r="AP35" s="19" t="n">
        <v>0.0785715108748305</v>
      </c>
      <c r="AQ35" s="19" t="n">
        <v>0.0513382341479431</v>
      </c>
      <c r="AR35" s="19" t="n">
        <v>0.0104237458035851</v>
      </c>
      <c r="AS35" s="19" t="n">
        <v>0.0835951628632283</v>
      </c>
      <c r="AT35" s="19" t="n">
        <v>0.0398323792556678</v>
      </c>
      <c r="AU35" s="19"/>
      <c r="AV35" s="19" t="n">
        <v>0.0756016491059391</v>
      </c>
      <c r="AW35" s="19" t="n">
        <v>0.0585175215251985</v>
      </c>
      <c r="AX35" s="19" t="n">
        <v>0.026276389515155</v>
      </c>
      <c r="AY35" s="19" t="n">
        <v>0.0411469903108079</v>
      </c>
      <c r="AZ35" s="19" t="n">
        <v>0.0856913121997025</v>
      </c>
    </row>
    <row r="36">
      <c r="B36" t="s">
        <v>89</v>
      </c>
      <c r="C36" s="19" t="n">
        <v>0.0632204989919136</v>
      </c>
      <c r="D36" s="19" t="n">
        <v>0.0506464826322052</v>
      </c>
      <c r="E36" s="19" t="n">
        <v>0.0733974611414871</v>
      </c>
      <c r="F36" s="19"/>
      <c r="G36" s="19" t="n">
        <v>0.0880321284475695</v>
      </c>
      <c r="H36" s="19" t="n">
        <v>0.0619434925081093</v>
      </c>
      <c r="I36" s="19" t="n">
        <v>0.0514323193091535</v>
      </c>
      <c r="J36" s="19" t="n">
        <v>0.0825291708582635</v>
      </c>
      <c r="K36" s="19" t="n">
        <v>0.0564982839832544</v>
      </c>
      <c r="L36" s="19" t="n">
        <v>0.0440389506706733</v>
      </c>
      <c r="M36" s="19"/>
      <c r="N36" s="19" t="n">
        <v>0.0439101477036035</v>
      </c>
      <c r="O36" s="19" t="n">
        <v>0.0484521252483545</v>
      </c>
      <c r="P36" s="19" t="n">
        <v>0.0609630926292161</v>
      </c>
      <c r="Q36" s="19" t="n">
        <v>0.100202662945389</v>
      </c>
      <c r="R36" s="19"/>
      <c r="S36" s="19" t="n">
        <v>0.0920922911034767</v>
      </c>
      <c r="T36" s="19" t="n">
        <v>0.0659515742381964</v>
      </c>
      <c r="U36" s="19" t="n">
        <v>0.0581353385930344</v>
      </c>
      <c r="V36" s="19" t="n">
        <v>0.0229397269964385</v>
      </c>
      <c r="W36" s="19" t="n">
        <v>0.0308672364805869</v>
      </c>
      <c r="X36" s="19" t="n">
        <v>0.0889809245479934</v>
      </c>
      <c r="Y36" s="19" t="n">
        <v>0.0535649609191709</v>
      </c>
      <c r="Z36" s="19" t="n">
        <v>0.0707439530673819</v>
      </c>
      <c r="AA36" s="19" t="n">
        <v>0.0483587373025992</v>
      </c>
      <c r="AB36" s="19" t="n">
        <v>0.052343957323827</v>
      </c>
      <c r="AC36" s="19" t="n">
        <v>0.0815016252947285</v>
      </c>
      <c r="AD36" s="19" t="n">
        <v>0.120526229285746</v>
      </c>
      <c r="AE36" s="19"/>
      <c r="AF36" s="19" t="n">
        <v>0.0559298296811633</v>
      </c>
      <c r="AG36" s="19" t="n">
        <v>0.0353501628534148</v>
      </c>
      <c r="AH36" s="19" t="n">
        <v>0.130393500217337</v>
      </c>
      <c r="AI36" s="19"/>
      <c r="AJ36" s="19" t="n">
        <v>0.0490899787944502</v>
      </c>
      <c r="AK36" s="19" t="n">
        <v>0.0483100078757944</v>
      </c>
      <c r="AL36" s="19" t="n">
        <v>0.021546379409932</v>
      </c>
      <c r="AM36" s="19" t="n">
        <v>0.0436730560332283</v>
      </c>
      <c r="AN36" s="19" t="n">
        <v>0.0874015010712552</v>
      </c>
      <c r="AO36" s="19"/>
      <c r="AP36" s="19" t="n">
        <v>0.0505371982999416</v>
      </c>
      <c r="AQ36" s="19" t="n">
        <v>0.0545261388648792</v>
      </c>
      <c r="AR36" s="19" t="n">
        <v>0.0896624976942519</v>
      </c>
      <c r="AS36" s="19" t="n">
        <v>0.0367596272085065</v>
      </c>
      <c r="AT36" s="19" t="n">
        <v>0.0195263300619492</v>
      </c>
      <c r="AU36" s="19"/>
      <c r="AV36" s="19" t="n">
        <v>0.0815627646660032</v>
      </c>
      <c r="AW36" s="19" t="n">
        <v>0.0792464611004454</v>
      </c>
      <c r="AX36" s="19" t="n">
        <v>0.0347332797795412</v>
      </c>
      <c r="AY36" s="19" t="n">
        <v>0.05113052768132</v>
      </c>
      <c r="AZ36" s="19" t="n">
        <v>0.0395857442532513</v>
      </c>
    </row>
    <row r="37">
      <c r="B37" t="s">
        <v>90</v>
      </c>
      <c r="C37" s="19" t="n">
        <v>0.650197359162651</v>
      </c>
      <c r="D37" s="19" t="n">
        <v>0.686320517553496</v>
      </c>
      <c r="E37" s="19" t="n">
        <v>0.615105932686438</v>
      </c>
      <c r="F37" s="19"/>
      <c r="G37" s="19" t="n">
        <v>0.634446530011238</v>
      </c>
      <c r="H37" s="19" t="n">
        <v>0.695364338861024</v>
      </c>
      <c r="I37" s="19" t="n">
        <v>0.665606038609854</v>
      </c>
      <c r="J37" s="19" t="n">
        <v>0.615253384192147</v>
      </c>
      <c r="K37" s="19" t="n">
        <v>0.70071617680166</v>
      </c>
      <c r="L37" s="19" t="n">
        <v>0.598970962673964</v>
      </c>
      <c r="M37" s="19"/>
      <c r="N37" s="19" t="n">
        <v>0.7474836617634</v>
      </c>
      <c r="O37" s="19" t="n">
        <v>0.670609147165128</v>
      </c>
      <c r="P37" s="19" t="n">
        <v>0.622465822829635</v>
      </c>
      <c r="Q37" s="19" t="n">
        <v>0.558383741793594</v>
      </c>
      <c r="R37" s="19"/>
      <c r="S37" s="19" t="n">
        <v>0.628923941323661</v>
      </c>
      <c r="T37" s="19" t="n">
        <v>0.655838466894736</v>
      </c>
      <c r="U37" s="19" t="n">
        <v>0.657914596184605</v>
      </c>
      <c r="V37" s="19" t="n">
        <v>0.601083381886705</v>
      </c>
      <c r="W37" s="19" t="n">
        <v>0.690434027708474</v>
      </c>
      <c r="X37" s="19" t="n">
        <v>0.678002687631021</v>
      </c>
      <c r="Y37" s="19" t="n">
        <v>0.631447555139845</v>
      </c>
      <c r="Z37" s="19" t="n">
        <v>0.531310555906884</v>
      </c>
      <c r="AA37" s="19" t="n">
        <v>0.64982606790502</v>
      </c>
      <c r="AB37" s="19" t="n">
        <v>0.694938505808638</v>
      </c>
      <c r="AC37" s="19" t="n">
        <v>0.69210168095203</v>
      </c>
      <c r="AD37" s="19" t="n">
        <v>0.679699912452618</v>
      </c>
      <c r="AE37" s="19"/>
      <c r="AF37" s="19" t="n">
        <v>0.652936123150139</v>
      </c>
      <c r="AG37" s="19" t="n">
        <v>0.685297005246728</v>
      </c>
      <c r="AH37" s="19" t="n">
        <v>0.532377326354757</v>
      </c>
      <c r="AI37" s="19"/>
      <c r="AJ37" s="19" t="n">
        <v>0.65844756117254</v>
      </c>
      <c r="AK37" s="19" t="n">
        <v>0.693346175675033</v>
      </c>
      <c r="AL37" s="19" t="n">
        <v>0.670563461425416</v>
      </c>
      <c r="AM37" s="19" t="n">
        <v>0.557479033800453</v>
      </c>
      <c r="AN37" s="19" t="n">
        <v>0.550512912494884</v>
      </c>
      <c r="AO37" s="19"/>
      <c r="AP37" s="19" t="n">
        <v>0.635803954122939</v>
      </c>
      <c r="AQ37" s="19" t="n">
        <v>0.691386977958721</v>
      </c>
      <c r="AR37" s="19" t="n">
        <v>0.627012980253227</v>
      </c>
      <c r="AS37" s="19" t="n">
        <v>0.670241581903358</v>
      </c>
      <c r="AT37" s="19" t="n">
        <v>0.749307176238893</v>
      </c>
      <c r="AU37" s="19"/>
      <c r="AV37" s="19" t="n">
        <v>0.550022825299344</v>
      </c>
      <c r="AW37" s="19" t="n">
        <v>0.650146035928821</v>
      </c>
      <c r="AX37" s="19" t="n">
        <v>0.718254508586383</v>
      </c>
      <c r="AY37" s="19" t="n">
        <v>0.707235174736661</v>
      </c>
      <c r="AZ37" s="19" t="n">
        <v>0.794515702810072</v>
      </c>
    </row>
    <row r="38">
      <c r="B38" t="s">
        <v>91</v>
      </c>
      <c r="C38" s="19" t="n">
        <v>0.286582141845435</v>
      </c>
      <c r="D38" s="19" t="n">
        <v>0.263032999814299</v>
      </c>
      <c r="E38" s="19" t="n">
        <v>0.311496606172075</v>
      </c>
      <c r="F38" s="19"/>
      <c r="G38" s="19" t="n">
        <v>0.277521341541193</v>
      </c>
      <c r="H38" s="19" t="n">
        <v>0.242692168630867</v>
      </c>
      <c r="I38" s="19" t="n">
        <v>0.282961642080993</v>
      </c>
      <c r="J38" s="19" t="n">
        <v>0.302217444949589</v>
      </c>
      <c r="K38" s="19" t="n">
        <v>0.242785539215085</v>
      </c>
      <c r="L38" s="19" t="n">
        <v>0.356990086655363</v>
      </c>
      <c r="M38" s="19"/>
      <c r="N38" s="19" t="n">
        <v>0.208606190532996</v>
      </c>
      <c r="O38" s="19" t="n">
        <v>0.280938727586518</v>
      </c>
      <c r="P38" s="19" t="n">
        <v>0.316571084541149</v>
      </c>
      <c r="Q38" s="19" t="n">
        <v>0.341413595261017</v>
      </c>
      <c r="R38" s="19"/>
      <c r="S38" s="19" t="n">
        <v>0.278983767572863</v>
      </c>
      <c r="T38" s="19" t="n">
        <v>0.278209958867068</v>
      </c>
      <c r="U38" s="19" t="n">
        <v>0.283950065222361</v>
      </c>
      <c r="V38" s="19" t="n">
        <v>0.375976891116857</v>
      </c>
      <c r="W38" s="19" t="n">
        <v>0.278698735810939</v>
      </c>
      <c r="X38" s="19" t="n">
        <v>0.233016387820986</v>
      </c>
      <c r="Y38" s="19" t="n">
        <v>0.314987483940984</v>
      </c>
      <c r="Z38" s="19" t="n">
        <v>0.397945491025734</v>
      </c>
      <c r="AA38" s="19" t="n">
        <v>0.301815194792381</v>
      </c>
      <c r="AB38" s="19" t="n">
        <v>0.252717536867535</v>
      </c>
      <c r="AC38" s="19" t="n">
        <v>0.226396693753242</v>
      </c>
      <c r="AD38" s="19" t="n">
        <v>0.199773858261637</v>
      </c>
      <c r="AE38" s="19"/>
      <c r="AF38" s="19" t="n">
        <v>0.291134047168698</v>
      </c>
      <c r="AG38" s="19" t="n">
        <v>0.279352831899857</v>
      </c>
      <c r="AH38" s="19" t="n">
        <v>0.337229173427906</v>
      </c>
      <c r="AI38" s="19"/>
      <c r="AJ38" s="19" t="n">
        <v>0.29246246003301</v>
      </c>
      <c r="AK38" s="19" t="n">
        <v>0.258343816449173</v>
      </c>
      <c r="AL38" s="19" t="n">
        <v>0.307890159164652</v>
      </c>
      <c r="AM38" s="19" t="n">
        <v>0.398847910166319</v>
      </c>
      <c r="AN38" s="19" t="n">
        <v>0.362085586433861</v>
      </c>
      <c r="AO38" s="19"/>
      <c r="AP38" s="19" t="n">
        <v>0.313658847577119</v>
      </c>
      <c r="AQ38" s="19" t="n">
        <v>0.2540868831764</v>
      </c>
      <c r="AR38" s="19" t="n">
        <v>0.283324522052521</v>
      </c>
      <c r="AS38" s="19" t="n">
        <v>0.292998790888136</v>
      </c>
      <c r="AT38" s="19" t="n">
        <v>0.231166493699158</v>
      </c>
      <c r="AU38" s="19"/>
      <c r="AV38" s="19" t="n">
        <v>0.368414410034653</v>
      </c>
      <c r="AW38" s="19" t="n">
        <v>0.270607502970734</v>
      </c>
      <c r="AX38" s="19" t="n">
        <v>0.247012211634076</v>
      </c>
      <c r="AY38" s="19" t="n">
        <v>0.24163429758202</v>
      </c>
      <c r="AZ38" s="19" t="n">
        <v>0.165898552936677</v>
      </c>
    </row>
    <row r="39">
      <c r="B39" t="s">
        <v>83</v>
      </c>
      <c r="C39" s="19" t="n">
        <v>0.363615217317216</v>
      </c>
      <c r="D39" s="19" t="n">
        <v>0.423287517739197</v>
      </c>
      <c r="E39" s="19" t="n">
        <v>0.303609326514363</v>
      </c>
      <c r="F39" s="19"/>
      <c r="G39" s="19" t="n">
        <v>0.356925188470045</v>
      </c>
      <c r="H39" s="19" t="n">
        <v>0.452672170230157</v>
      </c>
      <c r="I39" s="19" t="n">
        <v>0.382644396528861</v>
      </c>
      <c r="J39" s="19" t="n">
        <v>0.313035939242558</v>
      </c>
      <c r="K39" s="19" t="n">
        <v>0.457930637586575</v>
      </c>
      <c r="L39" s="19" t="n">
        <v>0.241980876018602</v>
      </c>
      <c r="M39" s="19"/>
      <c r="N39" s="19" t="n">
        <v>0.538877471230404</v>
      </c>
      <c r="O39" s="19" t="n">
        <v>0.38967041957861</v>
      </c>
      <c r="P39" s="19" t="n">
        <v>0.305894738288487</v>
      </c>
      <c r="Q39" s="19" t="n">
        <v>0.216970146532578</v>
      </c>
      <c r="R39" s="19"/>
      <c r="S39" s="19" t="n">
        <v>0.349940173750798</v>
      </c>
      <c r="T39" s="19" t="n">
        <v>0.377628508027668</v>
      </c>
      <c r="U39" s="19" t="n">
        <v>0.373964530962244</v>
      </c>
      <c r="V39" s="19" t="n">
        <v>0.225106490769848</v>
      </c>
      <c r="W39" s="19" t="n">
        <v>0.411735291897535</v>
      </c>
      <c r="X39" s="19" t="n">
        <v>0.444986299810035</v>
      </c>
      <c r="Y39" s="19" t="n">
        <v>0.316460071198862</v>
      </c>
      <c r="Z39" s="19" t="n">
        <v>0.13336506488115</v>
      </c>
      <c r="AA39" s="19" t="n">
        <v>0.34801087311264</v>
      </c>
      <c r="AB39" s="19" t="n">
        <v>0.442220968941103</v>
      </c>
      <c r="AC39" s="19" t="n">
        <v>0.465704987198788</v>
      </c>
      <c r="AD39" s="19" t="n">
        <v>0.479926054190981</v>
      </c>
      <c r="AE39" s="19"/>
      <c r="AF39" s="19" t="n">
        <v>0.361802075981441</v>
      </c>
      <c r="AG39" s="19" t="n">
        <v>0.405944173346872</v>
      </c>
      <c r="AH39" s="19" t="n">
        <v>0.195148152926851</v>
      </c>
      <c r="AI39" s="19"/>
      <c r="AJ39" s="19" t="n">
        <v>0.365985101139531</v>
      </c>
      <c r="AK39" s="19" t="n">
        <v>0.435002359225859</v>
      </c>
      <c r="AL39" s="19" t="n">
        <v>0.362673302260764</v>
      </c>
      <c r="AM39" s="19" t="n">
        <v>0.158631123634134</v>
      </c>
      <c r="AN39" s="19" t="n">
        <v>0.188427326061023</v>
      </c>
      <c r="AO39" s="19"/>
      <c r="AP39" s="19" t="n">
        <v>0.32214510654582</v>
      </c>
      <c r="AQ39" s="19" t="n">
        <v>0.437300094782321</v>
      </c>
      <c r="AR39" s="19" t="n">
        <v>0.343688458200706</v>
      </c>
      <c r="AS39" s="19" t="n">
        <v>0.377242791015223</v>
      </c>
      <c r="AT39" s="19" t="n">
        <v>0.518140682539735</v>
      </c>
      <c r="AU39" s="19"/>
      <c r="AV39" s="19" t="n">
        <v>0.181608415264691</v>
      </c>
      <c r="AW39" s="19" t="n">
        <v>0.379538532958087</v>
      </c>
      <c r="AX39" s="19" t="n">
        <v>0.471242296952307</v>
      </c>
      <c r="AY39" s="19" t="n">
        <v>0.465600877154641</v>
      </c>
      <c r="AZ39" s="19" t="n">
        <v>0.628617149873395</v>
      </c>
    </row>
    <row r="40">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row>
    <row r="41">
      <c r="B41" s="7" t="s">
        <v>94</v>
      </c>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row>
    <row r="42">
      <c r="B42" s="28" t="s">
        <v>93</v>
      </c>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row>
    <row r="43">
      <c r="B43" t="s">
        <v>85</v>
      </c>
      <c r="C43" s="19" t="n">
        <v>0.310352683975919</v>
      </c>
      <c r="D43" s="19" t="n">
        <v>0.332545251468409</v>
      </c>
      <c r="E43" s="19" t="n">
        <v>0.276874035147773</v>
      </c>
      <c r="F43" s="19"/>
      <c r="G43" s="19" t="n">
        <v>0.395598825930697</v>
      </c>
      <c r="H43" s="19" t="n">
        <v>0.434184030419227</v>
      </c>
      <c r="I43" s="19" t="n">
        <v>0.290414552873679</v>
      </c>
      <c r="J43" s="19" t="n">
        <v>0.299280899861963</v>
      </c>
      <c r="K43" s="19" t="n">
        <v>0.236914647529451</v>
      </c>
      <c r="L43" s="19" t="n">
        <v>0.234310645631184</v>
      </c>
      <c r="M43" s="19"/>
      <c r="N43" s="19" t="n">
        <v>0.395058476181733</v>
      </c>
      <c r="O43" s="19" t="n">
        <v>0.31569624074366</v>
      </c>
      <c r="P43" s="19" t="n">
        <v>0.218301510191139</v>
      </c>
      <c r="Q43" s="19" t="n">
        <v>0.282362748875469</v>
      </c>
      <c r="R43" s="19"/>
      <c r="S43" s="19" t="n">
        <v>0.405689011345701</v>
      </c>
      <c r="T43" s="19" t="n">
        <v>0.304626753447117</v>
      </c>
      <c r="U43" s="19" t="n">
        <v>0.241712416223334</v>
      </c>
      <c r="V43" s="19" t="n">
        <v>0.379521668661722</v>
      </c>
      <c r="W43" s="19" t="n">
        <v>0.247134275145772</v>
      </c>
      <c r="X43" s="19" t="n">
        <v>0.241879360581511</v>
      </c>
      <c r="Y43" s="19" t="n">
        <v>0.274592234529562</v>
      </c>
      <c r="Z43" s="19" t="n">
        <v>0.274001697759548</v>
      </c>
      <c r="AA43" s="19" t="n">
        <v>0.295290454674924</v>
      </c>
      <c r="AB43" s="19" t="n">
        <v>0.224089817056367</v>
      </c>
      <c r="AC43" s="19" t="n">
        <v>0.448522800474353</v>
      </c>
      <c r="AD43" s="19" t="n">
        <v>0.424389691911219</v>
      </c>
      <c r="AE43" s="19"/>
      <c r="AF43" s="19" t="n">
        <v>0.267483032236426</v>
      </c>
      <c r="AG43" s="19" t="n">
        <v>0.30690070655736</v>
      </c>
      <c r="AH43" s="19" t="n">
        <v>0.314501217913715</v>
      </c>
      <c r="AI43" s="19"/>
      <c r="AJ43" s="19" t="n">
        <v>0.25792876669543</v>
      </c>
      <c r="AK43" s="19" t="n">
        <v>0.308177152120973</v>
      </c>
      <c r="AL43" s="19" t="n">
        <v>0.336275302875464</v>
      </c>
      <c r="AM43" s="19" t="n">
        <v>0.307877909042301</v>
      </c>
      <c r="AN43" s="19" t="n">
        <v>0.323229799297187</v>
      </c>
      <c r="AO43" s="19"/>
      <c r="AP43" s="19" t="n">
        <v>0.224872203059929</v>
      </c>
      <c r="AQ43" s="19" t="n">
        <v>0.360080387020636</v>
      </c>
      <c r="AR43" s="19" t="n">
        <v>0.253527475653076</v>
      </c>
      <c r="AS43" s="19" t="n">
        <v>0.293812469893606</v>
      </c>
      <c r="AT43" s="19" t="n">
        <v>0.412284942106925</v>
      </c>
      <c r="AU43" s="19"/>
      <c r="AV43" s="19" t="n">
        <v>0.227004750974679</v>
      </c>
      <c r="AW43" s="19" t="n">
        <v>0.318224483150939</v>
      </c>
      <c r="AX43" s="19" t="n">
        <v>0.376627400699916</v>
      </c>
      <c r="AY43" s="19" t="n">
        <v>0.369473828398733</v>
      </c>
      <c r="AZ43" s="19" t="n">
        <v>0.557683440608304</v>
      </c>
    </row>
    <row r="44">
      <c r="B44" t="s">
        <v>86</v>
      </c>
      <c r="C44" s="19" t="n">
        <v>0.505141272267368</v>
      </c>
      <c r="D44" s="19" t="n">
        <v>0.486144604829603</v>
      </c>
      <c r="E44" s="19" t="n">
        <v>0.532543704607125</v>
      </c>
      <c r="F44" s="19"/>
      <c r="G44" s="19" t="n">
        <v>0.443388189855287</v>
      </c>
      <c r="H44" s="19" t="n">
        <v>0.38140670717261</v>
      </c>
      <c r="I44" s="19" t="n">
        <v>0.491673513873395</v>
      </c>
      <c r="J44" s="19" t="n">
        <v>0.535136689944361</v>
      </c>
      <c r="K44" s="19" t="n">
        <v>0.579817605663799</v>
      </c>
      <c r="L44" s="19" t="n">
        <v>0.575896771502952</v>
      </c>
      <c r="M44" s="19"/>
      <c r="N44" s="19" t="n">
        <v>0.475768417810912</v>
      </c>
      <c r="O44" s="19" t="n">
        <v>0.521021318338557</v>
      </c>
      <c r="P44" s="19" t="n">
        <v>0.590106481981246</v>
      </c>
      <c r="Q44" s="19" t="n">
        <v>0.453825755140282</v>
      </c>
      <c r="R44" s="19"/>
      <c r="S44" s="19" t="n">
        <v>0.405087892566599</v>
      </c>
      <c r="T44" s="19" t="n">
        <v>0.547093428560487</v>
      </c>
      <c r="U44" s="19" t="n">
        <v>0.609318548698098</v>
      </c>
      <c r="V44" s="19" t="n">
        <v>0.468470870118006</v>
      </c>
      <c r="W44" s="19" t="n">
        <v>0.544823758519703</v>
      </c>
      <c r="X44" s="19" t="n">
        <v>0.476826016900652</v>
      </c>
      <c r="Y44" s="19" t="n">
        <v>0.572448874511411</v>
      </c>
      <c r="Z44" s="19" t="n">
        <v>0.49780233364591</v>
      </c>
      <c r="AA44" s="19" t="n">
        <v>0.523612841672955</v>
      </c>
      <c r="AB44" s="19" t="n">
        <v>0.565817071809502</v>
      </c>
      <c r="AC44" s="19" t="n">
        <v>0.373281648146144</v>
      </c>
      <c r="AD44" s="19" t="n">
        <v>0.459679063204951</v>
      </c>
      <c r="AE44" s="19"/>
      <c r="AF44" s="19" t="n">
        <v>0.531097303183585</v>
      </c>
      <c r="AG44" s="19" t="n">
        <v>0.540843854013469</v>
      </c>
      <c r="AH44" s="19" t="n">
        <v>0.414434802561394</v>
      </c>
      <c r="AI44" s="19"/>
      <c r="AJ44" s="19" t="n">
        <v>0.541749389277189</v>
      </c>
      <c r="AK44" s="19" t="n">
        <v>0.509483838966911</v>
      </c>
      <c r="AL44" s="19" t="n">
        <v>0.57856037581956</v>
      </c>
      <c r="AM44" s="19" t="n">
        <v>0.547868413859841</v>
      </c>
      <c r="AN44" s="19" t="n">
        <v>0.39679040377797</v>
      </c>
      <c r="AO44" s="19"/>
      <c r="AP44" s="19" t="n">
        <v>0.550462125087885</v>
      </c>
      <c r="AQ44" s="19" t="n">
        <v>0.46590642384717</v>
      </c>
      <c r="AR44" s="19" t="n">
        <v>0.625900288907994</v>
      </c>
      <c r="AS44" s="19" t="n">
        <v>0.524512410175981</v>
      </c>
      <c r="AT44" s="19" t="n">
        <v>0.481270237833699</v>
      </c>
      <c r="AU44" s="19"/>
      <c r="AV44" s="19" t="n">
        <v>0.556175368033379</v>
      </c>
      <c r="AW44" s="19" t="n">
        <v>0.476346517733423</v>
      </c>
      <c r="AX44" s="19" t="n">
        <v>0.489014577642473</v>
      </c>
      <c r="AY44" s="19" t="n">
        <v>0.464934630288725</v>
      </c>
      <c r="AZ44" s="19" t="n">
        <v>0.314922362776602</v>
      </c>
    </row>
    <row r="45">
      <c r="B45" t="s">
        <v>87</v>
      </c>
      <c r="C45" s="19" t="n">
        <v>0.126045090063661</v>
      </c>
      <c r="D45" s="19" t="n">
        <v>0.125591011355676</v>
      </c>
      <c r="E45" s="19" t="n">
        <v>0.128379097963785</v>
      </c>
      <c r="F45" s="19"/>
      <c r="G45" s="19" t="n">
        <v>0.0896531515579626</v>
      </c>
      <c r="H45" s="19" t="n">
        <v>0.120917837516501</v>
      </c>
      <c r="I45" s="19" t="n">
        <v>0.149394688406416</v>
      </c>
      <c r="J45" s="19" t="n">
        <v>0.106257821565116</v>
      </c>
      <c r="K45" s="19" t="n">
        <v>0.153777184010608</v>
      </c>
      <c r="L45" s="19" t="n">
        <v>0.135704766687739</v>
      </c>
      <c r="M45" s="19"/>
      <c r="N45" s="19" t="n">
        <v>0.106626105116652</v>
      </c>
      <c r="O45" s="19" t="n">
        <v>0.115941077746873</v>
      </c>
      <c r="P45" s="19" t="n">
        <v>0.124978004873777</v>
      </c>
      <c r="Q45" s="19" t="n">
        <v>0.160263803533925</v>
      </c>
      <c r="R45" s="19"/>
      <c r="S45" s="19" t="n">
        <v>0.14487744565283</v>
      </c>
      <c r="T45" s="19" t="n">
        <v>0.117499882864149</v>
      </c>
      <c r="U45" s="19" t="n">
        <v>0.107283016217767</v>
      </c>
      <c r="V45" s="19" t="n">
        <v>0.104824461691421</v>
      </c>
      <c r="W45" s="19" t="n">
        <v>0.135444009136181</v>
      </c>
      <c r="X45" s="19" t="n">
        <v>0.183248289476594</v>
      </c>
      <c r="Y45" s="19" t="n">
        <v>0.0893513064185179</v>
      </c>
      <c r="Z45" s="19" t="n">
        <v>0.163175847437651</v>
      </c>
      <c r="AA45" s="19" t="n">
        <v>0.127682622151574</v>
      </c>
      <c r="AB45" s="19" t="n">
        <v>0.124332963729637</v>
      </c>
      <c r="AC45" s="19" t="n">
        <v>0.088652358722214</v>
      </c>
      <c r="AD45" s="19" t="n">
        <v>0.0831743704631357</v>
      </c>
      <c r="AE45" s="19"/>
      <c r="AF45" s="19" t="n">
        <v>0.132610062278015</v>
      </c>
      <c r="AG45" s="19" t="n">
        <v>0.116432698691444</v>
      </c>
      <c r="AH45" s="19" t="n">
        <v>0.181343414741483</v>
      </c>
      <c r="AI45" s="19"/>
      <c r="AJ45" s="19" t="n">
        <v>0.157688876534855</v>
      </c>
      <c r="AK45" s="19" t="n">
        <v>0.118726171884941</v>
      </c>
      <c r="AL45" s="19" t="n">
        <v>0.0723586368252724</v>
      </c>
      <c r="AM45" s="19" t="n">
        <v>0.0910509160471073</v>
      </c>
      <c r="AN45" s="19" t="n">
        <v>0.174878464916554</v>
      </c>
      <c r="AO45" s="19"/>
      <c r="AP45" s="19" t="n">
        <v>0.179385227705612</v>
      </c>
      <c r="AQ45" s="19" t="n">
        <v>0.120449479371455</v>
      </c>
      <c r="AR45" s="19" t="n">
        <v>0.0814124782901688</v>
      </c>
      <c r="AS45" s="19" t="n">
        <v>0.107357352851409</v>
      </c>
      <c r="AT45" s="19" t="n">
        <v>0.0613088404626202</v>
      </c>
      <c r="AU45" s="19"/>
      <c r="AV45" s="19" t="n">
        <v>0.15023400691163</v>
      </c>
      <c r="AW45" s="19" t="n">
        <v>0.14992950609389</v>
      </c>
      <c r="AX45" s="19" t="n">
        <v>0.0986522364974461</v>
      </c>
      <c r="AY45" s="19" t="n">
        <v>0.108776524703762</v>
      </c>
      <c r="AZ45" s="19" t="n">
        <v>0.127394196615093</v>
      </c>
    </row>
    <row r="46">
      <c r="B46" t="s">
        <v>88</v>
      </c>
      <c r="C46" s="19" t="n">
        <v>0.0320841141066222</v>
      </c>
      <c r="D46" s="19" t="n">
        <v>0.0370223004111823</v>
      </c>
      <c r="E46" s="19" t="n">
        <v>0.0273679782573325</v>
      </c>
      <c r="F46" s="19"/>
      <c r="G46" s="19" t="n">
        <v>0.0200126429394078</v>
      </c>
      <c r="H46" s="19" t="n">
        <v>0.0353527798841292</v>
      </c>
      <c r="I46" s="19" t="n">
        <v>0.0569633810860827</v>
      </c>
      <c r="J46" s="19" t="n">
        <v>0.0173934329587005</v>
      </c>
      <c r="K46" s="19" t="n">
        <v>0.0218495993176869</v>
      </c>
      <c r="L46" s="19" t="n">
        <v>0.0359504995708279</v>
      </c>
      <c r="M46" s="19"/>
      <c r="N46" s="19" t="n">
        <v>0.0100943790226218</v>
      </c>
      <c r="O46" s="19" t="n">
        <v>0.0175283332638452</v>
      </c>
      <c r="P46" s="19" t="n">
        <v>0.0448972926562754</v>
      </c>
      <c r="Q46" s="19" t="n">
        <v>0.0614860617708387</v>
      </c>
      <c r="R46" s="19"/>
      <c r="S46" s="19" t="n">
        <v>0.0238175624983579</v>
      </c>
      <c r="T46" s="19" t="n">
        <v>0.0160494644765827</v>
      </c>
      <c r="U46" s="19" t="n">
        <v>0.0127711713121317</v>
      </c>
      <c r="V46" s="19" t="n">
        <v>0.0240426797339286</v>
      </c>
      <c r="W46" s="19" t="n">
        <v>0.0587385973486412</v>
      </c>
      <c r="X46" s="19" t="n">
        <v>0.074759970591362</v>
      </c>
      <c r="Y46" s="19" t="n">
        <v>0.0379912519605244</v>
      </c>
      <c r="Z46" s="19" t="n">
        <v>0.0429083751978403</v>
      </c>
      <c r="AA46" s="19" t="n">
        <v>0.0334133577392763</v>
      </c>
      <c r="AB46" s="19" t="n">
        <v>0.0341895560847073</v>
      </c>
      <c r="AC46" s="19" t="n">
        <v>0.0175014973129033</v>
      </c>
      <c r="AD46" s="19" t="n">
        <v>0</v>
      </c>
      <c r="AE46" s="19"/>
      <c r="AF46" s="19" t="n">
        <v>0.0390622528959322</v>
      </c>
      <c r="AG46" s="19" t="n">
        <v>0.0231693610672781</v>
      </c>
      <c r="AH46" s="19" t="n">
        <v>0.0580117084941506</v>
      </c>
      <c r="AI46" s="19"/>
      <c r="AJ46" s="19" t="n">
        <v>0.0190021781273306</v>
      </c>
      <c r="AK46" s="19" t="n">
        <v>0.0439212793488001</v>
      </c>
      <c r="AL46" s="19" t="n">
        <v>0</v>
      </c>
      <c r="AM46" s="19" t="n">
        <v>0.053202761050751</v>
      </c>
      <c r="AN46" s="19" t="n">
        <v>0.059851147657658</v>
      </c>
      <c r="AO46" s="19"/>
      <c r="AP46" s="19" t="n">
        <v>0.0225249803764447</v>
      </c>
      <c r="AQ46" s="19" t="n">
        <v>0.0324064140837306</v>
      </c>
      <c r="AR46" s="19" t="n">
        <v>0</v>
      </c>
      <c r="AS46" s="19" t="n">
        <v>0.0659303407444748</v>
      </c>
      <c r="AT46" s="19" t="n">
        <v>0.0226570846419362</v>
      </c>
      <c r="AU46" s="19"/>
      <c r="AV46" s="19" t="n">
        <v>0.024167094410976</v>
      </c>
      <c r="AW46" s="19" t="n">
        <v>0.0333916003274283</v>
      </c>
      <c r="AX46" s="19" t="n">
        <v>0.0284085318625632</v>
      </c>
      <c r="AY46" s="19" t="n">
        <v>0.0283787427611874</v>
      </c>
      <c r="AZ46" s="19" t="n">
        <v>0</v>
      </c>
    </row>
    <row r="47">
      <c r="B47" t="s">
        <v>89</v>
      </c>
      <c r="C47" s="19" t="n">
        <v>0.0263768395864299</v>
      </c>
      <c r="D47" s="19" t="n">
        <v>0.0186968319351296</v>
      </c>
      <c r="E47" s="19" t="n">
        <v>0.0348351840239841</v>
      </c>
      <c r="F47" s="19"/>
      <c r="G47" s="19" t="n">
        <v>0.0513471897166459</v>
      </c>
      <c r="H47" s="19" t="n">
        <v>0.0281386450075331</v>
      </c>
      <c r="I47" s="19" t="n">
        <v>0.0115538637604281</v>
      </c>
      <c r="J47" s="19" t="n">
        <v>0.0419311556698595</v>
      </c>
      <c r="K47" s="19" t="n">
        <v>0.00764096347845537</v>
      </c>
      <c r="L47" s="19" t="n">
        <v>0.0181373166072974</v>
      </c>
      <c r="M47" s="19"/>
      <c r="N47" s="19" t="n">
        <v>0.0124526218680814</v>
      </c>
      <c r="O47" s="19" t="n">
        <v>0.0298130299070654</v>
      </c>
      <c r="P47" s="19" t="n">
        <v>0.0217167102975621</v>
      </c>
      <c r="Q47" s="19" t="n">
        <v>0.0420616306794851</v>
      </c>
      <c r="R47" s="19"/>
      <c r="S47" s="19" t="n">
        <v>0.0205280879365117</v>
      </c>
      <c r="T47" s="19" t="n">
        <v>0.0147304706516642</v>
      </c>
      <c r="U47" s="19" t="n">
        <v>0.0289148475486696</v>
      </c>
      <c r="V47" s="19" t="n">
        <v>0.0231403197949229</v>
      </c>
      <c r="W47" s="19" t="n">
        <v>0.0138593598497026</v>
      </c>
      <c r="X47" s="19" t="n">
        <v>0.0232863624498812</v>
      </c>
      <c r="Y47" s="19" t="n">
        <v>0.0256163325799847</v>
      </c>
      <c r="Z47" s="19" t="n">
        <v>0.022111745959051</v>
      </c>
      <c r="AA47" s="19" t="n">
        <v>0.0200007237612716</v>
      </c>
      <c r="AB47" s="19" t="n">
        <v>0.0515705913197862</v>
      </c>
      <c r="AC47" s="19" t="n">
        <v>0.0720416953443848</v>
      </c>
      <c r="AD47" s="19" t="n">
        <v>0.032756874420695</v>
      </c>
      <c r="AE47" s="19"/>
      <c r="AF47" s="19" t="n">
        <v>0.0297473494060425</v>
      </c>
      <c r="AG47" s="19" t="n">
        <v>0.0126533796704487</v>
      </c>
      <c r="AH47" s="19" t="n">
        <v>0.0317088562892566</v>
      </c>
      <c r="AI47" s="19"/>
      <c r="AJ47" s="19" t="n">
        <v>0.0236307893651949</v>
      </c>
      <c r="AK47" s="19" t="n">
        <v>0.0196915576783749</v>
      </c>
      <c r="AL47" s="19" t="n">
        <v>0.0128056844797041</v>
      </c>
      <c r="AM47" s="19" t="n">
        <v>0</v>
      </c>
      <c r="AN47" s="19" t="n">
        <v>0.0452501843506316</v>
      </c>
      <c r="AO47" s="19"/>
      <c r="AP47" s="19" t="n">
        <v>0.0227554637701301</v>
      </c>
      <c r="AQ47" s="19" t="n">
        <v>0.0211572956770082</v>
      </c>
      <c r="AR47" s="19" t="n">
        <v>0.0391597571487606</v>
      </c>
      <c r="AS47" s="19" t="n">
        <v>0.00838742633452949</v>
      </c>
      <c r="AT47" s="19" t="n">
        <v>0.0224788949548194</v>
      </c>
      <c r="AU47" s="19"/>
      <c r="AV47" s="19" t="n">
        <v>0.0424187796693366</v>
      </c>
      <c r="AW47" s="19" t="n">
        <v>0.0221078926943199</v>
      </c>
      <c r="AX47" s="19" t="n">
        <v>0.00729725329760196</v>
      </c>
      <c r="AY47" s="19" t="n">
        <v>0.0284362738475917</v>
      </c>
      <c r="AZ47" s="19" t="n">
        <v>0</v>
      </c>
    </row>
    <row r="48">
      <c r="B48" t="s">
        <v>90</v>
      </c>
      <c r="C48" s="19" t="n">
        <v>0.815493956243287</v>
      </c>
      <c r="D48" s="19" t="n">
        <v>0.818689856298012</v>
      </c>
      <c r="E48" s="19" t="n">
        <v>0.809417739754898</v>
      </c>
      <c r="F48" s="19"/>
      <c r="G48" s="19" t="n">
        <v>0.838987015785984</v>
      </c>
      <c r="H48" s="19" t="n">
        <v>0.815590737591837</v>
      </c>
      <c r="I48" s="19" t="n">
        <v>0.782088066747073</v>
      </c>
      <c r="J48" s="19" t="n">
        <v>0.834417589806324</v>
      </c>
      <c r="K48" s="19" t="n">
        <v>0.81673225319325</v>
      </c>
      <c r="L48" s="19" t="n">
        <v>0.810207417134136</v>
      </c>
      <c r="M48" s="19"/>
      <c r="N48" s="19" t="n">
        <v>0.870826893992645</v>
      </c>
      <c r="O48" s="19" t="n">
        <v>0.836717559082217</v>
      </c>
      <c r="P48" s="19" t="n">
        <v>0.808407992172386</v>
      </c>
      <c r="Q48" s="19" t="n">
        <v>0.736188504015751</v>
      </c>
      <c r="R48" s="19"/>
      <c r="S48" s="19" t="n">
        <v>0.8107769039123</v>
      </c>
      <c r="T48" s="19" t="n">
        <v>0.851720182007604</v>
      </c>
      <c r="U48" s="19" t="n">
        <v>0.851030964921432</v>
      </c>
      <c r="V48" s="19" t="n">
        <v>0.847992538779728</v>
      </c>
      <c r="W48" s="19" t="n">
        <v>0.791958033665476</v>
      </c>
      <c r="X48" s="19" t="n">
        <v>0.718705377482162</v>
      </c>
      <c r="Y48" s="19" t="n">
        <v>0.847041109040973</v>
      </c>
      <c r="Z48" s="19" t="n">
        <v>0.771804031405458</v>
      </c>
      <c r="AA48" s="19" t="n">
        <v>0.818903296347878</v>
      </c>
      <c r="AB48" s="19" t="n">
        <v>0.789906888865869</v>
      </c>
      <c r="AC48" s="19" t="n">
        <v>0.821804448620498</v>
      </c>
      <c r="AD48" s="19" t="n">
        <v>0.884068755116169</v>
      </c>
      <c r="AE48" s="19"/>
      <c r="AF48" s="19" t="n">
        <v>0.798580335420011</v>
      </c>
      <c r="AG48" s="19" t="n">
        <v>0.847744560570829</v>
      </c>
      <c r="AH48" s="19" t="n">
        <v>0.728936020475109</v>
      </c>
      <c r="AI48" s="19"/>
      <c r="AJ48" s="19" t="n">
        <v>0.799678155972619</v>
      </c>
      <c r="AK48" s="19" t="n">
        <v>0.817660991087884</v>
      </c>
      <c r="AL48" s="19" t="n">
        <v>0.914835678695023</v>
      </c>
      <c r="AM48" s="19" t="n">
        <v>0.855746322902142</v>
      </c>
      <c r="AN48" s="19" t="n">
        <v>0.720020203075157</v>
      </c>
      <c r="AO48" s="19"/>
      <c r="AP48" s="19" t="n">
        <v>0.775334328147813</v>
      </c>
      <c r="AQ48" s="19" t="n">
        <v>0.825986810867807</v>
      </c>
      <c r="AR48" s="19" t="n">
        <v>0.879427764561071</v>
      </c>
      <c r="AS48" s="19" t="n">
        <v>0.818324880069587</v>
      </c>
      <c r="AT48" s="19" t="n">
        <v>0.893555179940624</v>
      </c>
      <c r="AU48" s="19"/>
      <c r="AV48" s="19" t="n">
        <v>0.783180119008058</v>
      </c>
      <c r="AW48" s="19" t="n">
        <v>0.794571000884362</v>
      </c>
      <c r="AX48" s="19" t="n">
        <v>0.865641978342389</v>
      </c>
      <c r="AY48" s="19" t="n">
        <v>0.834408458687459</v>
      </c>
      <c r="AZ48" s="19" t="n">
        <v>0.872605803384906</v>
      </c>
    </row>
    <row r="49">
      <c r="B49" t="s">
        <v>91</v>
      </c>
      <c r="C49" s="19" t="n">
        <v>0.158129204170283</v>
      </c>
      <c r="D49" s="19" t="n">
        <v>0.162613311766858</v>
      </c>
      <c r="E49" s="19" t="n">
        <v>0.155747076221118</v>
      </c>
      <c r="F49" s="19"/>
      <c r="G49" s="19" t="n">
        <v>0.10966579449737</v>
      </c>
      <c r="H49" s="19" t="n">
        <v>0.15627061740063</v>
      </c>
      <c r="I49" s="19" t="n">
        <v>0.206358069492499</v>
      </c>
      <c r="J49" s="19" t="n">
        <v>0.123651254523816</v>
      </c>
      <c r="K49" s="19" t="n">
        <v>0.175626783328295</v>
      </c>
      <c r="L49" s="19" t="n">
        <v>0.171655266258567</v>
      </c>
      <c r="M49" s="19"/>
      <c r="N49" s="19" t="n">
        <v>0.116720484139273</v>
      </c>
      <c r="O49" s="19" t="n">
        <v>0.133469411010718</v>
      </c>
      <c r="P49" s="19" t="n">
        <v>0.169875297530052</v>
      </c>
      <c r="Q49" s="19" t="n">
        <v>0.221749865304764</v>
      </c>
      <c r="R49" s="19"/>
      <c r="S49" s="19" t="n">
        <v>0.168695008151188</v>
      </c>
      <c r="T49" s="19" t="n">
        <v>0.133549347340731</v>
      </c>
      <c r="U49" s="19" t="n">
        <v>0.120054187529898</v>
      </c>
      <c r="V49" s="19" t="n">
        <v>0.128867141425349</v>
      </c>
      <c r="W49" s="19" t="n">
        <v>0.194182606484822</v>
      </c>
      <c r="X49" s="19" t="n">
        <v>0.258008260067956</v>
      </c>
      <c r="Y49" s="19" t="n">
        <v>0.127342558379042</v>
      </c>
      <c r="Z49" s="19" t="n">
        <v>0.206084222635491</v>
      </c>
      <c r="AA49" s="19" t="n">
        <v>0.16109597989085</v>
      </c>
      <c r="AB49" s="19" t="n">
        <v>0.158522519814345</v>
      </c>
      <c r="AC49" s="19" t="n">
        <v>0.106153856035117</v>
      </c>
      <c r="AD49" s="19" t="n">
        <v>0.0831743704631357</v>
      </c>
      <c r="AE49" s="19"/>
      <c r="AF49" s="19" t="n">
        <v>0.171672315173947</v>
      </c>
      <c r="AG49" s="19" t="n">
        <v>0.139602059758722</v>
      </c>
      <c r="AH49" s="19" t="n">
        <v>0.239355123235634</v>
      </c>
      <c r="AI49" s="19"/>
      <c r="AJ49" s="19" t="n">
        <v>0.176691054662186</v>
      </c>
      <c r="AK49" s="19" t="n">
        <v>0.162647451233741</v>
      </c>
      <c r="AL49" s="19" t="n">
        <v>0.0723586368252724</v>
      </c>
      <c r="AM49" s="19" t="n">
        <v>0.144253677097858</v>
      </c>
      <c r="AN49" s="19" t="n">
        <v>0.234729612574212</v>
      </c>
      <c r="AO49" s="19"/>
      <c r="AP49" s="19" t="n">
        <v>0.201910208082056</v>
      </c>
      <c r="AQ49" s="19" t="n">
        <v>0.152855893455185</v>
      </c>
      <c r="AR49" s="19" t="n">
        <v>0.0814124782901688</v>
      </c>
      <c r="AS49" s="19" t="n">
        <v>0.173287693595884</v>
      </c>
      <c r="AT49" s="19" t="n">
        <v>0.0839659251045564</v>
      </c>
      <c r="AU49" s="19"/>
      <c r="AV49" s="19" t="n">
        <v>0.174401101322606</v>
      </c>
      <c r="AW49" s="19" t="n">
        <v>0.183321106421318</v>
      </c>
      <c r="AX49" s="19" t="n">
        <v>0.127060768360009</v>
      </c>
      <c r="AY49" s="19" t="n">
        <v>0.13715526746495</v>
      </c>
      <c r="AZ49" s="19" t="n">
        <v>0.127394196615093</v>
      </c>
    </row>
    <row r="50">
      <c r="B50" t="s">
        <v>83</v>
      </c>
      <c r="C50" s="19" t="n">
        <v>0.657364752073004</v>
      </c>
      <c r="D50" s="19" t="n">
        <v>0.656076544531155</v>
      </c>
      <c r="E50" s="19" t="n">
        <v>0.653670663533781</v>
      </c>
      <c r="F50" s="19"/>
      <c r="G50" s="19" t="n">
        <v>0.729321221288613</v>
      </c>
      <c r="H50" s="19" t="n">
        <v>0.659320120191207</v>
      </c>
      <c r="I50" s="19" t="n">
        <v>0.575729997254575</v>
      </c>
      <c r="J50" s="19" t="n">
        <v>0.710766335282508</v>
      </c>
      <c r="K50" s="19" t="n">
        <v>0.641105469864954</v>
      </c>
      <c r="L50" s="19" t="n">
        <v>0.638552150875569</v>
      </c>
      <c r="M50" s="19"/>
      <c r="N50" s="19" t="n">
        <v>0.754106409853372</v>
      </c>
      <c r="O50" s="19" t="n">
        <v>0.703248148071499</v>
      </c>
      <c r="P50" s="19" t="n">
        <v>0.638532694642334</v>
      </c>
      <c r="Q50" s="19" t="n">
        <v>0.514438638710987</v>
      </c>
      <c r="R50" s="19"/>
      <c r="S50" s="19" t="n">
        <v>0.642081895761112</v>
      </c>
      <c r="T50" s="19" t="n">
        <v>0.718170834666873</v>
      </c>
      <c r="U50" s="19" t="n">
        <v>0.730976777391534</v>
      </c>
      <c r="V50" s="19" t="n">
        <v>0.719125397354379</v>
      </c>
      <c r="W50" s="19" t="n">
        <v>0.597775427180654</v>
      </c>
      <c r="X50" s="19" t="n">
        <v>0.460697117414206</v>
      </c>
      <c r="Y50" s="19" t="n">
        <v>0.719698550661931</v>
      </c>
      <c r="Z50" s="19" t="n">
        <v>0.565719808769967</v>
      </c>
      <c r="AA50" s="19" t="n">
        <v>0.657807316457028</v>
      </c>
      <c r="AB50" s="19" t="n">
        <v>0.631384369051525</v>
      </c>
      <c r="AC50" s="19" t="n">
        <v>0.715650592585381</v>
      </c>
      <c r="AD50" s="19" t="n">
        <v>0.800894384653034</v>
      </c>
      <c r="AE50" s="19"/>
      <c r="AF50" s="19" t="n">
        <v>0.626908020246064</v>
      </c>
      <c r="AG50" s="19" t="n">
        <v>0.708142500812106</v>
      </c>
      <c r="AH50" s="19" t="n">
        <v>0.489580897239475</v>
      </c>
      <c r="AI50" s="19"/>
      <c r="AJ50" s="19" t="n">
        <v>0.622987101310434</v>
      </c>
      <c r="AK50" s="19" t="n">
        <v>0.655013539854143</v>
      </c>
      <c r="AL50" s="19" t="n">
        <v>0.842477041869751</v>
      </c>
      <c r="AM50" s="19" t="n">
        <v>0.711492645804283</v>
      </c>
      <c r="AN50" s="19" t="n">
        <v>0.485290590500945</v>
      </c>
      <c r="AO50" s="19"/>
      <c r="AP50" s="19" t="n">
        <v>0.573424120065757</v>
      </c>
      <c r="AQ50" s="19" t="n">
        <v>0.673130917412621</v>
      </c>
      <c r="AR50" s="19" t="n">
        <v>0.798015286270902</v>
      </c>
      <c r="AS50" s="19" t="n">
        <v>0.645037186473703</v>
      </c>
      <c r="AT50" s="19" t="n">
        <v>0.809589254836068</v>
      </c>
      <c r="AU50" s="19"/>
      <c r="AV50" s="19" t="n">
        <v>0.608779017685452</v>
      </c>
      <c r="AW50" s="19" t="n">
        <v>0.611249894463044</v>
      </c>
      <c r="AX50" s="19" t="n">
        <v>0.738581209982379</v>
      </c>
      <c r="AY50" s="19" t="n">
        <v>0.697253191222509</v>
      </c>
      <c r="AZ50" s="19" t="n">
        <v>0.745211606769813</v>
      </c>
    </row>
    <row r="51">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row>
    <row r="52">
      <c r="B52" s="7" t="s">
        <v>95</v>
      </c>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row>
    <row r="53">
      <c r="B53" s="28" t="s">
        <v>93</v>
      </c>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row>
    <row r="54">
      <c r="B54" t="s">
        <v>85</v>
      </c>
      <c r="C54" s="19" t="n">
        <v>0.262256540574592</v>
      </c>
      <c r="D54" s="19" t="n">
        <v>0.300159304392761</v>
      </c>
      <c r="E54" s="19" t="n">
        <v>0.224107263163545</v>
      </c>
      <c r="F54" s="19"/>
      <c r="G54" s="19" t="n">
        <v>0.39336032366849</v>
      </c>
      <c r="H54" s="19" t="n">
        <v>0.402421144576578</v>
      </c>
      <c r="I54" s="19" t="n">
        <v>0.307566007543487</v>
      </c>
      <c r="J54" s="19" t="n">
        <v>0.206604743161002</v>
      </c>
      <c r="K54" s="19" t="n">
        <v>0.185259283445787</v>
      </c>
      <c r="L54" s="19" t="n">
        <v>0.121353433900026</v>
      </c>
      <c r="M54" s="19"/>
      <c r="N54" s="19" t="n">
        <v>0.347228179902681</v>
      </c>
      <c r="O54" s="19" t="n">
        <v>0.29102461888673</v>
      </c>
      <c r="P54" s="19" t="n">
        <v>0.195261709656332</v>
      </c>
      <c r="Q54" s="19" t="n">
        <v>0.194399145397232</v>
      </c>
      <c r="R54" s="19"/>
      <c r="S54" s="19" t="n">
        <v>0.343876767086572</v>
      </c>
      <c r="T54" s="19" t="n">
        <v>0.293106162425156</v>
      </c>
      <c r="U54" s="19" t="n">
        <v>0.257680749130504</v>
      </c>
      <c r="V54" s="19" t="n">
        <v>0.30297669221708</v>
      </c>
      <c r="W54" s="19" t="n">
        <v>0.175005671954536</v>
      </c>
      <c r="X54" s="19" t="n">
        <v>0.217191658151312</v>
      </c>
      <c r="Y54" s="19" t="n">
        <v>0.259416838663312</v>
      </c>
      <c r="Z54" s="19" t="n">
        <v>0.237271490937029</v>
      </c>
      <c r="AA54" s="19" t="n">
        <v>0.281021321024827</v>
      </c>
      <c r="AB54" s="19" t="n">
        <v>0.215964016829694</v>
      </c>
      <c r="AC54" s="19" t="n">
        <v>0.254234136542792</v>
      </c>
      <c r="AD54" s="19" t="n">
        <v>0.131603391931009</v>
      </c>
      <c r="AE54" s="19"/>
      <c r="AF54" s="19" t="n">
        <v>0.228645076911655</v>
      </c>
      <c r="AG54" s="19" t="n">
        <v>0.266908214060797</v>
      </c>
      <c r="AH54" s="19" t="n">
        <v>0.257560372482493</v>
      </c>
      <c r="AI54" s="19"/>
      <c r="AJ54" s="19" t="n">
        <v>0.24277444745474</v>
      </c>
      <c r="AK54" s="19" t="n">
        <v>0.288968261038965</v>
      </c>
      <c r="AL54" s="19" t="n">
        <v>0.224173263457355</v>
      </c>
      <c r="AM54" s="19" t="n">
        <v>0.192185968163781</v>
      </c>
      <c r="AN54" s="19" t="n">
        <v>0.201089669044951</v>
      </c>
      <c r="AO54" s="19"/>
      <c r="AP54" s="19" t="n">
        <v>0.223336522306929</v>
      </c>
      <c r="AQ54" s="19" t="n">
        <v>0.306962254101725</v>
      </c>
      <c r="AR54" s="19" t="n">
        <v>0.249782935296377</v>
      </c>
      <c r="AS54" s="19" t="n">
        <v>0.18405069804643</v>
      </c>
      <c r="AT54" s="19" t="n">
        <v>0.469626519976917</v>
      </c>
      <c r="AU54" s="19"/>
      <c r="AV54" s="19" t="n">
        <v>0.128237854996657</v>
      </c>
      <c r="AW54" s="19" t="n">
        <v>0.244899116226664</v>
      </c>
      <c r="AX54" s="19" t="n">
        <v>0.349778667334127</v>
      </c>
      <c r="AY54" s="19" t="n">
        <v>0.42152265265154</v>
      </c>
      <c r="AZ54" s="19" t="n">
        <v>0.413063563868672</v>
      </c>
    </row>
    <row r="55">
      <c r="B55" t="s">
        <v>86</v>
      </c>
      <c r="C55" s="19" t="n">
        <v>0.477392233840411</v>
      </c>
      <c r="D55" s="19" t="n">
        <v>0.450279935573039</v>
      </c>
      <c r="E55" s="19" t="n">
        <v>0.503843275464949</v>
      </c>
      <c r="F55" s="19"/>
      <c r="G55" s="19" t="n">
        <v>0.382325529917561</v>
      </c>
      <c r="H55" s="19" t="n">
        <v>0.45645648530809</v>
      </c>
      <c r="I55" s="19" t="n">
        <v>0.471803119642033</v>
      </c>
      <c r="J55" s="19" t="n">
        <v>0.512259917467414</v>
      </c>
      <c r="K55" s="19" t="n">
        <v>0.511557752378194</v>
      </c>
      <c r="L55" s="19" t="n">
        <v>0.511700745675301</v>
      </c>
      <c r="M55" s="19"/>
      <c r="N55" s="19" t="n">
        <v>0.497964242423145</v>
      </c>
      <c r="O55" s="19" t="n">
        <v>0.458534969930491</v>
      </c>
      <c r="P55" s="19" t="n">
        <v>0.509197567175406</v>
      </c>
      <c r="Q55" s="19" t="n">
        <v>0.446060914916223</v>
      </c>
      <c r="R55" s="19"/>
      <c r="S55" s="19" t="n">
        <v>0.427140578703511</v>
      </c>
      <c r="T55" s="19" t="n">
        <v>0.385464534297083</v>
      </c>
      <c r="U55" s="19" t="n">
        <v>0.547350742967866</v>
      </c>
      <c r="V55" s="19" t="n">
        <v>0.417271274519451</v>
      </c>
      <c r="W55" s="19" t="n">
        <v>0.546426924882146</v>
      </c>
      <c r="X55" s="19" t="n">
        <v>0.470498983718991</v>
      </c>
      <c r="Y55" s="19" t="n">
        <v>0.482964526925744</v>
      </c>
      <c r="Z55" s="19" t="n">
        <v>0.555760270029707</v>
      </c>
      <c r="AA55" s="19" t="n">
        <v>0.476797264570437</v>
      </c>
      <c r="AB55" s="19" t="n">
        <v>0.55282098794231</v>
      </c>
      <c r="AC55" s="19" t="n">
        <v>0.511626356645732</v>
      </c>
      <c r="AD55" s="19" t="n">
        <v>0.513779484369454</v>
      </c>
      <c r="AE55" s="19"/>
      <c r="AF55" s="19" t="n">
        <v>0.489154747697043</v>
      </c>
      <c r="AG55" s="19" t="n">
        <v>0.489551592550815</v>
      </c>
      <c r="AH55" s="19" t="n">
        <v>0.453515552041728</v>
      </c>
      <c r="AI55" s="19"/>
      <c r="AJ55" s="19" t="n">
        <v>0.495186724944147</v>
      </c>
      <c r="AK55" s="19" t="n">
        <v>0.4650436046397</v>
      </c>
      <c r="AL55" s="19" t="n">
        <v>0.568170539524298</v>
      </c>
      <c r="AM55" s="19" t="n">
        <v>0.359150005574271</v>
      </c>
      <c r="AN55" s="19" t="n">
        <v>0.503357282057009</v>
      </c>
      <c r="AO55" s="19"/>
      <c r="AP55" s="19" t="n">
        <v>0.481311758706647</v>
      </c>
      <c r="AQ55" s="19" t="n">
        <v>0.463418182158792</v>
      </c>
      <c r="AR55" s="19" t="n">
        <v>0.48954763590338</v>
      </c>
      <c r="AS55" s="19" t="n">
        <v>0.524934273675242</v>
      </c>
      <c r="AT55" s="19" t="n">
        <v>0.424332445071457</v>
      </c>
      <c r="AU55" s="19"/>
      <c r="AV55" s="19" t="n">
        <v>0.517403115361038</v>
      </c>
      <c r="AW55" s="19" t="n">
        <v>0.455018432446375</v>
      </c>
      <c r="AX55" s="19" t="n">
        <v>0.464923199757581</v>
      </c>
      <c r="AY55" s="19" t="n">
        <v>0.432077644826431</v>
      </c>
      <c r="AZ55" s="19" t="n">
        <v>0.361722977064243</v>
      </c>
    </row>
    <row r="56">
      <c r="B56" t="s">
        <v>87</v>
      </c>
      <c r="C56" s="19" t="n">
        <v>0.18072296838705</v>
      </c>
      <c r="D56" s="19" t="n">
        <v>0.172921898156182</v>
      </c>
      <c r="E56" s="19" t="n">
        <v>0.189137716491458</v>
      </c>
      <c r="F56" s="19"/>
      <c r="G56" s="19" t="n">
        <v>0.143256536933655</v>
      </c>
      <c r="H56" s="19" t="n">
        <v>0.100287742825672</v>
      </c>
      <c r="I56" s="19" t="n">
        <v>0.135279568558232</v>
      </c>
      <c r="J56" s="19" t="n">
        <v>0.204302723516524</v>
      </c>
      <c r="K56" s="19" t="n">
        <v>0.226287060018274</v>
      </c>
      <c r="L56" s="19" t="n">
        <v>0.256703913353155</v>
      </c>
      <c r="M56" s="19"/>
      <c r="N56" s="19" t="n">
        <v>0.119223460471492</v>
      </c>
      <c r="O56" s="19" t="n">
        <v>0.183325549712617</v>
      </c>
      <c r="P56" s="19" t="n">
        <v>0.209014368197636</v>
      </c>
      <c r="Q56" s="19" t="n">
        <v>0.222788781223131</v>
      </c>
      <c r="R56" s="19"/>
      <c r="S56" s="19" t="n">
        <v>0.150210968532093</v>
      </c>
      <c r="T56" s="19" t="n">
        <v>0.254385779347946</v>
      </c>
      <c r="U56" s="19" t="n">
        <v>0.138461780810456</v>
      </c>
      <c r="V56" s="19" t="n">
        <v>0.181075233749227</v>
      </c>
      <c r="W56" s="19" t="n">
        <v>0.176474358504062</v>
      </c>
      <c r="X56" s="19" t="n">
        <v>0.208446229743055</v>
      </c>
      <c r="Y56" s="19" t="n">
        <v>0.155937641123369</v>
      </c>
      <c r="Z56" s="19" t="n">
        <v>0.184431157747532</v>
      </c>
      <c r="AA56" s="19" t="n">
        <v>0.169027821810212</v>
      </c>
      <c r="AB56" s="19" t="n">
        <v>0.138188008219918</v>
      </c>
      <c r="AC56" s="19" t="n">
        <v>0.177314656392244</v>
      </c>
      <c r="AD56" s="19" t="n">
        <v>0.292099217114249</v>
      </c>
      <c r="AE56" s="19"/>
      <c r="AF56" s="19" t="n">
        <v>0.190127871344162</v>
      </c>
      <c r="AG56" s="19" t="n">
        <v>0.181036429443764</v>
      </c>
      <c r="AH56" s="19" t="n">
        <v>0.212884238597442</v>
      </c>
      <c r="AI56" s="19"/>
      <c r="AJ56" s="19" t="n">
        <v>0.192484692366594</v>
      </c>
      <c r="AK56" s="19" t="n">
        <v>0.17642639643291</v>
      </c>
      <c r="AL56" s="19" t="n">
        <v>0.124762672849049</v>
      </c>
      <c r="AM56" s="19" t="n">
        <v>0.318301195560656</v>
      </c>
      <c r="AN56" s="19" t="n">
        <v>0.193199229557826</v>
      </c>
      <c r="AO56" s="19"/>
      <c r="AP56" s="19" t="n">
        <v>0.19423805279662</v>
      </c>
      <c r="AQ56" s="19" t="n">
        <v>0.171993175196747</v>
      </c>
      <c r="AR56" s="19" t="n">
        <v>0.208246288500339</v>
      </c>
      <c r="AS56" s="19" t="n">
        <v>0.184529156499476</v>
      </c>
      <c r="AT56" s="19" t="n">
        <v>0.0315935118313108</v>
      </c>
      <c r="AU56" s="19"/>
      <c r="AV56" s="19" t="n">
        <v>0.243699856818896</v>
      </c>
      <c r="AW56" s="19" t="n">
        <v>0.240967925670499</v>
      </c>
      <c r="AX56" s="19" t="n">
        <v>0.118011681131707</v>
      </c>
      <c r="AY56" s="19" t="n">
        <v>0.105988068906956</v>
      </c>
      <c r="AZ56" s="19" t="n">
        <v>0.169998250744759</v>
      </c>
    </row>
    <row r="57">
      <c r="B57" t="s">
        <v>88</v>
      </c>
      <c r="C57" s="19" t="n">
        <v>0.0377470022478103</v>
      </c>
      <c r="D57" s="19" t="n">
        <v>0.0405970996252748</v>
      </c>
      <c r="E57" s="19" t="n">
        <v>0.0352621446171965</v>
      </c>
      <c r="F57" s="19"/>
      <c r="G57" s="19" t="n">
        <v>0.0267006685945872</v>
      </c>
      <c r="H57" s="19" t="n">
        <v>0.0208959382706282</v>
      </c>
      <c r="I57" s="19" t="n">
        <v>0.0585761897981333</v>
      </c>
      <c r="J57" s="19" t="n">
        <v>0.0121745514237511</v>
      </c>
      <c r="K57" s="19" t="n">
        <v>0.020789256198421</v>
      </c>
      <c r="L57" s="19" t="n">
        <v>0.0768021704755936</v>
      </c>
      <c r="M57" s="19"/>
      <c r="N57" s="19" t="n">
        <v>0.0284059257869035</v>
      </c>
      <c r="O57" s="19" t="n">
        <v>0.0255853580531316</v>
      </c>
      <c r="P57" s="19" t="n">
        <v>0.0439345889059481</v>
      </c>
      <c r="Q57" s="19" t="n">
        <v>0.0560621223675688</v>
      </c>
      <c r="R57" s="19"/>
      <c r="S57" s="19" t="n">
        <v>0.0376658530866752</v>
      </c>
      <c r="T57" s="19" t="n">
        <v>0.0292708419219462</v>
      </c>
      <c r="U57" s="19" t="n">
        <v>0.0150993734571558</v>
      </c>
      <c r="V57" s="19" t="n">
        <v>0.0576950189812945</v>
      </c>
      <c r="W57" s="19" t="n">
        <v>0.0737730710940459</v>
      </c>
      <c r="X57" s="19" t="n">
        <v>0.0244933323238506</v>
      </c>
      <c r="Y57" s="19" t="n">
        <v>0.0772205674196691</v>
      </c>
      <c r="Z57" s="19" t="n">
        <v>0</v>
      </c>
      <c r="AA57" s="19" t="n">
        <v>0.0377404518673693</v>
      </c>
      <c r="AB57" s="19" t="n">
        <v>0.0283230706934738</v>
      </c>
      <c r="AC57" s="19" t="n">
        <v>0.0187555137302998</v>
      </c>
      <c r="AD57" s="19" t="n">
        <v>0.0322394981641539</v>
      </c>
      <c r="AE57" s="19"/>
      <c r="AF57" s="19" t="n">
        <v>0.0460217685452586</v>
      </c>
      <c r="AG57" s="19" t="n">
        <v>0.0348689555196903</v>
      </c>
      <c r="AH57" s="19" t="n">
        <v>0.0135176499240287</v>
      </c>
      <c r="AI57" s="19"/>
      <c r="AJ57" s="19" t="n">
        <v>0.0310253512367691</v>
      </c>
      <c r="AK57" s="19" t="n">
        <v>0.0333532221989195</v>
      </c>
      <c r="AL57" s="19" t="n">
        <v>0.0828935241692979</v>
      </c>
      <c r="AM57" s="19" t="n">
        <v>0.093352068477998</v>
      </c>
      <c r="AN57" s="19" t="n">
        <v>0.050358795155468</v>
      </c>
      <c r="AO57" s="19"/>
      <c r="AP57" s="19" t="n">
        <v>0.0467659833648547</v>
      </c>
      <c r="AQ57" s="19" t="n">
        <v>0.0146272628816833</v>
      </c>
      <c r="AR57" s="19" t="n">
        <v>0.0386175709583191</v>
      </c>
      <c r="AS57" s="19" t="n">
        <v>0.0863441568632638</v>
      </c>
      <c r="AT57" s="19" t="n">
        <v>0.0565918988329501</v>
      </c>
      <c r="AU57" s="19"/>
      <c r="AV57" s="19" t="n">
        <v>0.0481177233724993</v>
      </c>
      <c r="AW57" s="19" t="n">
        <v>0.00948132513927491</v>
      </c>
      <c r="AX57" s="19" t="n">
        <v>0.0486982210657567</v>
      </c>
      <c r="AY57" s="19" t="n">
        <v>0.0171938080240209</v>
      </c>
      <c r="AZ57" s="19" t="n">
        <v>0</v>
      </c>
    </row>
    <row r="58">
      <c r="B58" t="s">
        <v>89</v>
      </c>
      <c r="C58" s="19" t="n">
        <v>0.0418812549501372</v>
      </c>
      <c r="D58" s="19" t="n">
        <v>0.0360417622527427</v>
      </c>
      <c r="E58" s="19" t="n">
        <v>0.0476496002628507</v>
      </c>
      <c r="F58" s="19"/>
      <c r="G58" s="19" t="n">
        <v>0.0543569408857064</v>
      </c>
      <c r="H58" s="19" t="n">
        <v>0.0199386890190321</v>
      </c>
      <c r="I58" s="19" t="n">
        <v>0.0267751144581151</v>
      </c>
      <c r="J58" s="19" t="n">
        <v>0.0646580644313089</v>
      </c>
      <c r="K58" s="19" t="n">
        <v>0.0561066479593241</v>
      </c>
      <c r="L58" s="19" t="n">
        <v>0.0334397365959248</v>
      </c>
      <c r="M58" s="19"/>
      <c r="N58" s="19" t="n">
        <v>0.00717819141577768</v>
      </c>
      <c r="O58" s="19" t="n">
        <v>0.0415295034170307</v>
      </c>
      <c r="P58" s="19" t="n">
        <v>0.0425917660646785</v>
      </c>
      <c r="Q58" s="19" t="n">
        <v>0.0806890360958456</v>
      </c>
      <c r="R58" s="19"/>
      <c r="S58" s="19" t="n">
        <v>0.0411058325911487</v>
      </c>
      <c r="T58" s="19" t="n">
        <v>0.0377726820078695</v>
      </c>
      <c r="U58" s="19" t="n">
        <v>0.0414073536340172</v>
      </c>
      <c r="V58" s="19" t="n">
        <v>0.0409817805329477</v>
      </c>
      <c r="W58" s="19" t="n">
        <v>0.0283199735652105</v>
      </c>
      <c r="X58" s="19" t="n">
        <v>0.0793697960627919</v>
      </c>
      <c r="Y58" s="19" t="n">
        <v>0.0244604258679066</v>
      </c>
      <c r="Z58" s="19" t="n">
        <v>0.0225370812857313</v>
      </c>
      <c r="AA58" s="19" t="n">
        <v>0.035413140727155</v>
      </c>
      <c r="AB58" s="19" t="n">
        <v>0.0647039163146039</v>
      </c>
      <c r="AC58" s="19" t="n">
        <v>0.0380693366889328</v>
      </c>
      <c r="AD58" s="19" t="n">
        <v>0.0302784084211336</v>
      </c>
      <c r="AE58" s="19"/>
      <c r="AF58" s="19" t="n">
        <v>0.0460505355018814</v>
      </c>
      <c r="AG58" s="19" t="n">
        <v>0.0276348084249343</v>
      </c>
      <c r="AH58" s="19" t="n">
        <v>0.0625221869543084</v>
      </c>
      <c r="AI58" s="19"/>
      <c r="AJ58" s="19" t="n">
        <v>0.0385287839977498</v>
      </c>
      <c r="AK58" s="19" t="n">
        <v>0.0362085156895054</v>
      </c>
      <c r="AL58" s="19" t="n">
        <v>0</v>
      </c>
      <c r="AM58" s="19" t="n">
        <v>0.0370107622232944</v>
      </c>
      <c r="AN58" s="19" t="n">
        <v>0.0519950241847455</v>
      </c>
      <c r="AO58" s="19"/>
      <c r="AP58" s="19" t="n">
        <v>0.0543476828249504</v>
      </c>
      <c r="AQ58" s="19" t="n">
        <v>0.0429991256610528</v>
      </c>
      <c r="AR58" s="19" t="n">
        <v>0.0138055693415853</v>
      </c>
      <c r="AS58" s="19" t="n">
        <v>0.0201417149155884</v>
      </c>
      <c r="AT58" s="19" t="n">
        <v>0.017855624287365</v>
      </c>
      <c r="AU58" s="19"/>
      <c r="AV58" s="19" t="n">
        <v>0.0625414494509094</v>
      </c>
      <c r="AW58" s="19" t="n">
        <v>0.0496332005171873</v>
      </c>
      <c r="AX58" s="19" t="n">
        <v>0.0185882307108286</v>
      </c>
      <c r="AY58" s="19" t="n">
        <v>0.0232178255910531</v>
      </c>
      <c r="AZ58" s="19" t="n">
        <v>0.0552152083223267</v>
      </c>
    </row>
    <row r="59">
      <c r="B59" t="s">
        <v>90</v>
      </c>
      <c r="C59" s="19" t="n">
        <v>0.739648774415003</v>
      </c>
      <c r="D59" s="19" t="n">
        <v>0.7504392399658</v>
      </c>
      <c r="E59" s="19" t="n">
        <v>0.727950538628494</v>
      </c>
      <c r="F59" s="19"/>
      <c r="G59" s="19" t="n">
        <v>0.775685853586052</v>
      </c>
      <c r="H59" s="19" t="n">
        <v>0.858877629884667</v>
      </c>
      <c r="I59" s="19" t="n">
        <v>0.77936912718552</v>
      </c>
      <c r="J59" s="19" t="n">
        <v>0.718864660628415</v>
      </c>
      <c r="K59" s="19" t="n">
        <v>0.696817035823981</v>
      </c>
      <c r="L59" s="19" t="n">
        <v>0.633054179575327</v>
      </c>
      <c r="M59" s="19"/>
      <c r="N59" s="19" t="n">
        <v>0.845192422325826</v>
      </c>
      <c r="O59" s="19" t="n">
        <v>0.749559588817221</v>
      </c>
      <c r="P59" s="19" t="n">
        <v>0.704459276831737</v>
      </c>
      <c r="Q59" s="19" t="n">
        <v>0.640460060313455</v>
      </c>
      <c r="R59" s="19"/>
      <c r="S59" s="19" t="n">
        <v>0.771017345790083</v>
      </c>
      <c r="T59" s="19" t="n">
        <v>0.678570696722238</v>
      </c>
      <c r="U59" s="19" t="n">
        <v>0.805031492098371</v>
      </c>
      <c r="V59" s="19" t="n">
        <v>0.720247966736531</v>
      </c>
      <c r="W59" s="19" t="n">
        <v>0.721432596836682</v>
      </c>
      <c r="X59" s="19" t="n">
        <v>0.687690641870303</v>
      </c>
      <c r="Y59" s="19" t="n">
        <v>0.742381365589056</v>
      </c>
      <c r="Z59" s="19" t="n">
        <v>0.793031760966736</v>
      </c>
      <c r="AA59" s="19" t="n">
        <v>0.757818585595264</v>
      </c>
      <c r="AB59" s="19" t="n">
        <v>0.768785004772004</v>
      </c>
      <c r="AC59" s="19" t="n">
        <v>0.765860493188524</v>
      </c>
      <c r="AD59" s="19" t="n">
        <v>0.645382876300464</v>
      </c>
      <c r="AE59" s="19"/>
      <c r="AF59" s="19" t="n">
        <v>0.717799824608698</v>
      </c>
      <c r="AG59" s="19" t="n">
        <v>0.756459806611612</v>
      </c>
      <c r="AH59" s="19" t="n">
        <v>0.711075924524221</v>
      </c>
      <c r="AI59" s="19"/>
      <c r="AJ59" s="19" t="n">
        <v>0.737961172398888</v>
      </c>
      <c r="AK59" s="19" t="n">
        <v>0.754011865678665</v>
      </c>
      <c r="AL59" s="19" t="n">
        <v>0.792343802981653</v>
      </c>
      <c r="AM59" s="19" t="n">
        <v>0.551335973738052</v>
      </c>
      <c r="AN59" s="19" t="n">
        <v>0.70444695110196</v>
      </c>
      <c r="AO59" s="19"/>
      <c r="AP59" s="19" t="n">
        <v>0.704648281013575</v>
      </c>
      <c r="AQ59" s="19" t="n">
        <v>0.770380436260517</v>
      </c>
      <c r="AR59" s="19" t="n">
        <v>0.739330571199757</v>
      </c>
      <c r="AS59" s="19" t="n">
        <v>0.708984971721672</v>
      </c>
      <c r="AT59" s="19" t="n">
        <v>0.893958965048374</v>
      </c>
      <c r="AU59" s="19"/>
      <c r="AV59" s="19" t="n">
        <v>0.645640970357695</v>
      </c>
      <c r="AW59" s="19" t="n">
        <v>0.699917548673039</v>
      </c>
      <c r="AX59" s="19" t="n">
        <v>0.814701867091708</v>
      </c>
      <c r="AY59" s="19" t="n">
        <v>0.85360029747797</v>
      </c>
      <c r="AZ59" s="19" t="n">
        <v>0.774786540932914</v>
      </c>
    </row>
    <row r="60">
      <c r="B60" t="s">
        <v>91</v>
      </c>
      <c r="C60" s="19" t="n">
        <v>0.21846997063486</v>
      </c>
      <c r="D60" s="19" t="n">
        <v>0.213518997781457</v>
      </c>
      <c r="E60" s="19" t="n">
        <v>0.224399861108655</v>
      </c>
      <c r="F60" s="19"/>
      <c r="G60" s="19" t="n">
        <v>0.169957205528242</v>
      </c>
      <c r="H60" s="19" t="n">
        <v>0.121183681096301</v>
      </c>
      <c r="I60" s="19" t="n">
        <v>0.193855758356365</v>
      </c>
      <c r="J60" s="19" t="n">
        <v>0.216477274940276</v>
      </c>
      <c r="K60" s="19" t="n">
        <v>0.247076316216695</v>
      </c>
      <c r="L60" s="19" t="n">
        <v>0.333506083828748</v>
      </c>
      <c r="M60" s="19"/>
      <c r="N60" s="19" t="n">
        <v>0.147629386258396</v>
      </c>
      <c r="O60" s="19" t="n">
        <v>0.208910907765748</v>
      </c>
      <c r="P60" s="19" t="n">
        <v>0.252948957103584</v>
      </c>
      <c r="Q60" s="19" t="n">
        <v>0.2788509035907</v>
      </c>
      <c r="R60" s="19"/>
      <c r="S60" s="19" t="n">
        <v>0.187876821618768</v>
      </c>
      <c r="T60" s="19" t="n">
        <v>0.283656621269892</v>
      </c>
      <c r="U60" s="19" t="n">
        <v>0.153561154267612</v>
      </c>
      <c r="V60" s="19" t="n">
        <v>0.238770252730521</v>
      </c>
      <c r="W60" s="19" t="n">
        <v>0.250247429598107</v>
      </c>
      <c r="X60" s="19" t="n">
        <v>0.232939562066905</v>
      </c>
      <c r="Y60" s="19" t="n">
        <v>0.233158208543038</v>
      </c>
      <c r="Z60" s="19" t="n">
        <v>0.184431157747532</v>
      </c>
      <c r="AA60" s="19" t="n">
        <v>0.206768273677581</v>
      </c>
      <c r="AB60" s="19" t="n">
        <v>0.166511078913392</v>
      </c>
      <c r="AC60" s="19" t="n">
        <v>0.196070170122544</v>
      </c>
      <c r="AD60" s="19" t="n">
        <v>0.324338715278403</v>
      </c>
      <c r="AE60" s="19"/>
      <c r="AF60" s="19" t="n">
        <v>0.236149639889421</v>
      </c>
      <c r="AG60" s="19" t="n">
        <v>0.215905384963454</v>
      </c>
      <c r="AH60" s="19" t="n">
        <v>0.226401888521471</v>
      </c>
      <c r="AI60" s="19"/>
      <c r="AJ60" s="19" t="n">
        <v>0.223510043603363</v>
      </c>
      <c r="AK60" s="19" t="n">
        <v>0.209779618631829</v>
      </c>
      <c r="AL60" s="19" t="n">
        <v>0.207656197018347</v>
      </c>
      <c r="AM60" s="19" t="n">
        <v>0.411653264038654</v>
      </c>
      <c r="AN60" s="19" t="n">
        <v>0.243558024713294</v>
      </c>
      <c r="AO60" s="19"/>
      <c r="AP60" s="19" t="n">
        <v>0.241004036161474</v>
      </c>
      <c r="AQ60" s="19" t="n">
        <v>0.18662043807843</v>
      </c>
      <c r="AR60" s="19" t="n">
        <v>0.246863859458658</v>
      </c>
      <c r="AS60" s="19" t="n">
        <v>0.27087331336274</v>
      </c>
      <c r="AT60" s="19" t="n">
        <v>0.0881854106642609</v>
      </c>
      <c r="AU60" s="19"/>
      <c r="AV60" s="19" t="n">
        <v>0.291817580191396</v>
      </c>
      <c r="AW60" s="19" t="n">
        <v>0.250449250809774</v>
      </c>
      <c r="AX60" s="19" t="n">
        <v>0.166709902197463</v>
      </c>
      <c r="AY60" s="19" t="n">
        <v>0.123181876930976</v>
      </c>
      <c r="AZ60" s="19" t="n">
        <v>0.169998250744759</v>
      </c>
    </row>
    <row r="61">
      <c r="B61" t="s">
        <v>83</v>
      </c>
      <c r="C61" s="19" t="n">
        <v>0.521178803780142</v>
      </c>
      <c r="D61" s="19" t="n">
        <v>0.536920242184344</v>
      </c>
      <c r="E61" s="19" t="n">
        <v>0.50355067751984</v>
      </c>
      <c r="F61" s="19"/>
      <c r="G61" s="19" t="n">
        <v>0.60572864805781</v>
      </c>
      <c r="H61" s="19" t="n">
        <v>0.737693948788367</v>
      </c>
      <c r="I61" s="19" t="n">
        <v>0.585513368829155</v>
      </c>
      <c r="J61" s="19" t="n">
        <v>0.50238738568814</v>
      </c>
      <c r="K61" s="19" t="n">
        <v>0.449740719607286</v>
      </c>
      <c r="L61" s="19" t="n">
        <v>0.299548095746579</v>
      </c>
      <c r="M61" s="19"/>
      <c r="N61" s="19" t="n">
        <v>0.697563036067431</v>
      </c>
      <c r="O61" s="19" t="n">
        <v>0.540648681051473</v>
      </c>
      <c r="P61" s="19" t="n">
        <v>0.451510319728153</v>
      </c>
      <c r="Q61" s="19" t="n">
        <v>0.361609156722755</v>
      </c>
      <c r="R61" s="19"/>
      <c r="S61" s="19" t="n">
        <v>0.583140524171315</v>
      </c>
      <c r="T61" s="19" t="n">
        <v>0.394914075452346</v>
      </c>
      <c r="U61" s="19" t="n">
        <v>0.651470337830759</v>
      </c>
      <c r="V61" s="19" t="n">
        <v>0.481477714006009</v>
      </c>
      <c r="W61" s="19" t="n">
        <v>0.471185167238575</v>
      </c>
      <c r="X61" s="19" t="n">
        <v>0.454751079803398</v>
      </c>
      <c r="Y61" s="19" t="n">
        <v>0.509223157046018</v>
      </c>
      <c r="Z61" s="19" t="n">
        <v>0.608600603219204</v>
      </c>
      <c r="AA61" s="19" t="n">
        <v>0.551050311917682</v>
      </c>
      <c r="AB61" s="19" t="n">
        <v>0.602273925858612</v>
      </c>
      <c r="AC61" s="19" t="n">
        <v>0.56979032306598</v>
      </c>
      <c r="AD61" s="19" t="n">
        <v>0.321044161022061</v>
      </c>
      <c r="AE61" s="19"/>
      <c r="AF61" s="19" t="n">
        <v>0.481650184719277</v>
      </c>
      <c r="AG61" s="19" t="n">
        <v>0.540554421648158</v>
      </c>
      <c r="AH61" s="19" t="n">
        <v>0.484674036002751</v>
      </c>
      <c r="AI61" s="19"/>
      <c r="AJ61" s="19" t="n">
        <v>0.514451128795525</v>
      </c>
      <c r="AK61" s="19" t="n">
        <v>0.544232247046836</v>
      </c>
      <c r="AL61" s="19" t="n">
        <v>0.584687605963306</v>
      </c>
      <c r="AM61" s="19" t="n">
        <v>0.139682709699398</v>
      </c>
      <c r="AN61" s="19" t="n">
        <v>0.460888926388666</v>
      </c>
      <c r="AO61" s="19"/>
      <c r="AP61" s="19" t="n">
        <v>0.463644244852101</v>
      </c>
      <c r="AQ61" s="19" t="n">
        <v>0.583759998182087</v>
      </c>
      <c r="AR61" s="19" t="n">
        <v>0.492466711741099</v>
      </c>
      <c r="AS61" s="19" t="n">
        <v>0.438111658358932</v>
      </c>
      <c r="AT61" s="19" t="n">
        <v>0.805773554384113</v>
      </c>
      <c r="AU61" s="19"/>
      <c r="AV61" s="19" t="n">
        <v>0.353823390166299</v>
      </c>
      <c r="AW61" s="19" t="n">
        <v>0.449468297863265</v>
      </c>
      <c r="AX61" s="19" t="n">
        <v>0.647991964894245</v>
      </c>
      <c r="AY61" s="19" t="n">
        <v>0.730418420546994</v>
      </c>
      <c r="AZ61" s="19" t="n">
        <v>0.604788290188155</v>
      </c>
    </row>
    <row r="62">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row>
    <row r="63">
      <c r="B63" s="7" t="s">
        <v>96</v>
      </c>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row>
    <row r="64">
      <c r="B64" s="28" t="s">
        <v>93</v>
      </c>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row>
    <row r="65">
      <c r="B65" t="s">
        <v>85</v>
      </c>
      <c r="C65" s="19" t="n">
        <v>0.191904820749696</v>
      </c>
      <c r="D65" s="19" t="n">
        <v>0.225198079508846</v>
      </c>
      <c r="E65" s="19" t="n">
        <v>0.155277044868964</v>
      </c>
      <c r="F65" s="19"/>
      <c r="G65" s="19" t="n">
        <v>0.301519816359211</v>
      </c>
      <c r="H65" s="19" t="n">
        <v>0.269193943102848</v>
      </c>
      <c r="I65" s="19" t="n">
        <v>0.16362336069449</v>
      </c>
      <c r="J65" s="19" t="n">
        <v>0.224320527905519</v>
      </c>
      <c r="K65" s="19" t="n">
        <v>0.131649502847389</v>
      </c>
      <c r="L65" s="19" t="n">
        <v>0.10786973590778</v>
      </c>
      <c r="M65" s="19"/>
      <c r="N65" s="19" t="n">
        <v>0.242609141899261</v>
      </c>
      <c r="O65" s="19" t="n">
        <v>0.216150199951585</v>
      </c>
      <c r="P65" s="19" t="n">
        <v>0.160096181851668</v>
      </c>
      <c r="Q65" s="19" t="n">
        <v>0.142825488145123</v>
      </c>
      <c r="R65" s="19"/>
      <c r="S65" s="19" t="n">
        <v>0.262778336680008</v>
      </c>
      <c r="T65" s="19" t="n">
        <v>0.200144358531288</v>
      </c>
      <c r="U65" s="19" t="n">
        <v>0.242033381879038</v>
      </c>
      <c r="V65" s="19" t="n">
        <v>0.127722216384636</v>
      </c>
      <c r="W65" s="19" t="n">
        <v>0.203136671542181</v>
      </c>
      <c r="X65" s="19" t="n">
        <v>0.128499266396631</v>
      </c>
      <c r="Y65" s="19" t="n">
        <v>0.255730004998188</v>
      </c>
      <c r="Z65" s="19" t="n">
        <v>0.108102497729223</v>
      </c>
      <c r="AA65" s="19" t="n">
        <v>0.154984265163806</v>
      </c>
      <c r="AB65" s="19" t="n">
        <v>0.175588741454732</v>
      </c>
      <c r="AC65" s="19" t="n">
        <v>0.16680720802045</v>
      </c>
      <c r="AD65" s="19" t="n">
        <v>0.206844913492919</v>
      </c>
      <c r="AE65" s="19"/>
      <c r="AF65" s="19" t="n">
        <v>0.130522302882101</v>
      </c>
      <c r="AG65" s="19" t="n">
        <v>0.216458492028476</v>
      </c>
      <c r="AH65" s="19" t="n">
        <v>0.19002616306447</v>
      </c>
      <c r="AI65" s="19"/>
      <c r="AJ65" s="19" t="n">
        <v>0.141439240663684</v>
      </c>
      <c r="AK65" s="19" t="n">
        <v>0.221541359179652</v>
      </c>
      <c r="AL65" s="19" t="n">
        <v>0.295188421077342</v>
      </c>
      <c r="AM65" s="19" t="n">
        <v>0.218331909033067</v>
      </c>
      <c r="AN65" s="19" t="n">
        <v>0.140464402953616</v>
      </c>
      <c r="AO65" s="19"/>
      <c r="AP65" s="19" t="n">
        <v>0.131034011731762</v>
      </c>
      <c r="AQ65" s="19" t="n">
        <v>0.215633208845574</v>
      </c>
      <c r="AR65" s="19" t="n">
        <v>0.207229138505718</v>
      </c>
      <c r="AS65" s="19" t="n">
        <v>0.154230398003555</v>
      </c>
      <c r="AT65" s="19" t="n">
        <v>0.359370785827798</v>
      </c>
      <c r="AU65" s="19"/>
      <c r="AV65" s="19" t="n">
        <v>0.0554295899322722</v>
      </c>
      <c r="AW65" s="19" t="n">
        <v>0.203801334669483</v>
      </c>
      <c r="AX65" s="19" t="n">
        <v>0.263400107947576</v>
      </c>
      <c r="AY65" s="19" t="n">
        <v>0.298893547609312</v>
      </c>
      <c r="AZ65" s="19" t="n">
        <v>0.25847706456725</v>
      </c>
    </row>
    <row r="66">
      <c r="B66" t="s">
        <v>86</v>
      </c>
      <c r="C66" s="19" t="n">
        <v>0.388806505686602</v>
      </c>
      <c r="D66" s="19" t="n">
        <v>0.38705435600895</v>
      </c>
      <c r="E66" s="19" t="n">
        <v>0.392995430509551</v>
      </c>
      <c r="F66" s="19"/>
      <c r="G66" s="19" t="n">
        <v>0.363610032147382</v>
      </c>
      <c r="H66" s="19" t="n">
        <v>0.443647107650516</v>
      </c>
      <c r="I66" s="19" t="n">
        <v>0.430705030475439</v>
      </c>
      <c r="J66" s="19" t="n">
        <v>0.377072542063349</v>
      </c>
      <c r="K66" s="19" t="n">
        <v>0.350505824418315</v>
      </c>
      <c r="L66" s="19" t="n">
        <v>0.359054674948899</v>
      </c>
      <c r="M66" s="19"/>
      <c r="N66" s="19" t="n">
        <v>0.494299490349921</v>
      </c>
      <c r="O66" s="19" t="n">
        <v>0.392913123266478</v>
      </c>
      <c r="P66" s="19" t="n">
        <v>0.355011425905756</v>
      </c>
      <c r="Q66" s="19" t="n">
        <v>0.300205497762384</v>
      </c>
      <c r="R66" s="19"/>
      <c r="S66" s="19" t="n">
        <v>0.408813887623848</v>
      </c>
      <c r="T66" s="19" t="n">
        <v>0.421491059535923</v>
      </c>
      <c r="U66" s="19" t="n">
        <v>0.327009521740157</v>
      </c>
      <c r="V66" s="19" t="n">
        <v>0.360426547532127</v>
      </c>
      <c r="W66" s="19" t="n">
        <v>0.340027106323096</v>
      </c>
      <c r="X66" s="19" t="n">
        <v>0.40148492486804</v>
      </c>
      <c r="Y66" s="19" t="n">
        <v>0.361758662543725</v>
      </c>
      <c r="Z66" s="19" t="n">
        <v>0.453008665158033</v>
      </c>
      <c r="AA66" s="19" t="n">
        <v>0.367170603490446</v>
      </c>
      <c r="AB66" s="19" t="n">
        <v>0.409011538465133</v>
      </c>
      <c r="AC66" s="19" t="n">
        <v>0.436034157349384</v>
      </c>
      <c r="AD66" s="19" t="n">
        <v>0.402835994763916</v>
      </c>
      <c r="AE66" s="19"/>
      <c r="AF66" s="19" t="n">
        <v>0.350172277277374</v>
      </c>
      <c r="AG66" s="19" t="n">
        <v>0.43477169643336</v>
      </c>
      <c r="AH66" s="19" t="n">
        <v>0.358314975207851</v>
      </c>
      <c r="AI66" s="19"/>
      <c r="AJ66" s="19" t="n">
        <v>0.376041328541169</v>
      </c>
      <c r="AK66" s="19" t="n">
        <v>0.434892062163812</v>
      </c>
      <c r="AL66" s="19" t="n">
        <v>0.410853526644598</v>
      </c>
      <c r="AM66" s="19" t="n">
        <v>0.0809868653308164</v>
      </c>
      <c r="AN66" s="19" t="n">
        <v>0.309748845490929</v>
      </c>
      <c r="AO66" s="19"/>
      <c r="AP66" s="19" t="n">
        <v>0.322805981049951</v>
      </c>
      <c r="AQ66" s="19" t="n">
        <v>0.4413009056142</v>
      </c>
      <c r="AR66" s="19" t="n">
        <v>0.391495655620894</v>
      </c>
      <c r="AS66" s="19" t="n">
        <v>0.386752807721216</v>
      </c>
      <c r="AT66" s="19" t="n">
        <v>0.439497304961343</v>
      </c>
      <c r="AU66" s="19"/>
      <c r="AV66" s="19" t="n">
        <v>0.324441722998568</v>
      </c>
      <c r="AW66" s="19" t="n">
        <v>0.344966464139208</v>
      </c>
      <c r="AX66" s="19" t="n">
        <v>0.453118195011655</v>
      </c>
      <c r="AY66" s="19" t="n">
        <v>0.493177532827364</v>
      </c>
      <c r="AZ66" s="19" t="n">
        <v>0.596134277176673</v>
      </c>
    </row>
    <row r="67">
      <c r="B67" t="s">
        <v>87</v>
      </c>
      <c r="C67" s="19" t="n">
        <v>0.274189085727239</v>
      </c>
      <c r="D67" s="19" t="n">
        <v>0.263335433628097</v>
      </c>
      <c r="E67" s="19" t="n">
        <v>0.286831049536271</v>
      </c>
      <c r="F67" s="19"/>
      <c r="G67" s="19" t="n">
        <v>0.221459461365921</v>
      </c>
      <c r="H67" s="19" t="n">
        <v>0.171573113202693</v>
      </c>
      <c r="I67" s="19" t="n">
        <v>0.265433261753819</v>
      </c>
      <c r="J67" s="19" t="n">
        <v>0.247571336898214</v>
      </c>
      <c r="K67" s="19" t="n">
        <v>0.309607292507242</v>
      </c>
      <c r="L67" s="19" t="n">
        <v>0.387954469128742</v>
      </c>
      <c r="M67" s="19"/>
      <c r="N67" s="19" t="n">
        <v>0.182105256488682</v>
      </c>
      <c r="O67" s="19" t="n">
        <v>0.27488752436013</v>
      </c>
      <c r="P67" s="19" t="n">
        <v>0.288374676275668</v>
      </c>
      <c r="Q67" s="19" t="n">
        <v>0.361477627815379</v>
      </c>
      <c r="R67" s="19"/>
      <c r="S67" s="19" t="n">
        <v>0.186369089400144</v>
      </c>
      <c r="T67" s="19" t="n">
        <v>0.276034445099652</v>
      </c>
      <c r="U67" s="19" t="n">
        <v>0.311355279126789</v>
      </c>
      <c r="V67" s="19" t="n">
        <v>0.245153881004012</v>
      </c>
      <c r="W67" s="19" t="n">
        <v>0.287326852733131</v>
      </c>
      <c r="X67" s="19" t="n">
        <v>0.295204611373223</v>
      </c>
      <c r="Y67" s="19" t="n">
        <v>0.236514165851762</v>
      </c>
      <c r="Z67" s="19" t="n">
        <v>0.264240041485413</v>
      </c>
      <c r="AA67" s="19" t="n">
        <v>0.329243753550516</v>
      </c>
      <c r="AB67" s="19" t="n">
        <v>0.328587346597581</v>
      </c>
      <c r="AC67" s="19" t="n">
        <v>0.329937357022618</v>
      </c>
      <c r="AD67" s="19" t="n">
        <v>0.255897968343889</v>
      </c>
      <c r="AE67" s="19"/>
      <c r="AF67" s="19" t="n">
        <v>0.330589451375886</v>
      </c>
      <c r="AG67" s="19" t="n">
        <v>0.24386642092669</v>
      </c>
      <c r="AH67" s="19" t="n">
        <v>0.273648941140576</v>
      </c>
      <c r="AI67" s="19"/>
      <c r="AJ67" s="19" t="n">
        <v>0.326243791997418</v>
      </c>
      <c r="AK67" s="19" t="n">
        <v>0.241700795729019</v>
      </c>
      <c r="AL67" s="19" t="n">
        <v>0.231155833685802</v>
      </c>
      <c r="AM67" s="19" t="n">
        <v>0.476989167588891</v>
      </c>
      <c r="AN67" s="19" t="n">
        <v>0.294851317268248</v>
      </c>
      <c r="AO67" s="19"/>
      <c r="AP67" s="19" t="n">
        <v>0.389019478602633</v>
      </c>
      <c r="AQ67" s="19" t="n">
        <v>0.244209578361064</v>
      </c>
      <c r="AR67" s="19" t="n">
        <v>0.285209035384051</v>
      </c>
      <c r="AS67" s="19" t="n">
        <v>0.27776810258934</v>
      </c>
      <c r="AT67" s="19" t="n">
        <v>0.11719512940641</v>
      </c>
      <c r="AU67" s="19"/>
      <c r="AV67" s="19" t="n">
        <v>0.381565172865766</v>
      </c>
      <c r="AW67" s="19" t="n">
        <v>0.294748061814243</v>
      </c>
      <c r="AX67" s="19" t="n">
        <v>0.217752915189297</v>
      </c>
      <c r="AY67" s="19" t="n">
        <v>0.133106872540406</v>
      </c>
      <c r="AZ67" s="19" t="n">
        <v>0.145388658256077</v>
      </c>
    </row>
    <row r="68">
      <c r="B68" t="s">
        <v>88</v>
      </c>
      <c r="C68" s="19" t="n">
        <v>0.0800504921328163</v>
      </c>
      <c r="D68" s="19" t="n">
        <v>0.0714861863785131</v>
      </c>
      <c r="E68" s="19" t="n">
        <v>0.0891761037971766</v>
      </c>
      <c r="F68" s="19"/>
      <c r="G68" s="19" t="n">
        <v>0.0674580400187432</v>
      </c>
      <c r="H68" s="19" t="n">
        <v>0.0576515493482967</v>
      </c>
      <c r="I68" s="19" t="n">
        <v>0.0553218710233207</v>
      </c>
      <c r="J68" s="19" t="n">
        <v>0.0838770374578637</v>
      </c>
      <c r="K68" s="19" t="n">
        <v>0.12011938023281</v>
      </c>
      <c r="L68" s="19" t="n">
        <v>0.0948673038158185</v>
      </c>
      <c r="M68" s="19"/>
      <c r="N68" s="19" t="n">
        <v>0.0350827142003425</v>
      </c>
      <c r="O68" s="19" t="n">
        <v>0.0564768647884019</v>
      </c>
      <c r="P68" s="19" t="n">
        <v>0.120017913224271</v>
      </c>
      <c r="Q68" s="19" t="n">
        <v>0.11346606703919</v>
      </c>
      <c r="R68" s="19"/>
      <c r="S68" s="19" t="n">
        <v>0.0925098511747291</v>
      </c>
      <c r="T68" s="19" t="n">
        <v>0.0609590063201403</v>
      </c>
      <c r="U68" s="19" t="n">
        <v>0.10462350199592</v>
      </c>
      <c r="V68" s="19" t="n">
        <v>0.169792547510549</v>
      </c>
      <c r="W68" s="19" t="n">
        <v>0.0728956260971043</v>
      </c>
      <c r="X68" s="19" t="n">
        <v>0.0741972066662212</v>
      </c>
      <c r="Y68" s="19" t="n">
        <v>0.0665063966636445</v>
      </c>
      <c r="Z68" s="19" t="n">
        <v>0.109176456216512</v>
      </c>
      <c r="AA68" s="19" t="n">
        <v>0.0739835992523976</v>
      </c>
      <c r="AB68" s="19" t="n">
        <v>0.0108247218835235</v>
      </c>
      <c r="AC68" s="19" t="n">
        <v>0.0429641977097045</v>
      </c>
      <c r="AD68" s="19" t="n">
        <v>0.0771093842674902</v>
      </c>
      <c r="AE68" s="19"/>
      <c r="AF68" s="19" t="n">
        <v>0.118366669278459</v>
      </c>
      <c r="AG68" s="19" t="n">
        <v>0.0553277585899355</v>
      </c>
      <c r="AH68" s="19" t="n">
        <v>0.0817255405616952</v>
      </c>
      <c r="AI68" s="19"/>
      <c r="AJ68" s="19" t="n">
        <v>0.0897046105689617</v>
      </c>
      <c r="AK68" s="19" t="n">
        <v>0.058336708906973</v>
      </c>
      <c r="AL68" s="19" t="n">
        <v>0.032016055766016</v>
      </c>
      <c r="AM68" s="19" t="n">
        <v>0.223692058047225</v>
      </c>
      <c r="AN68" s="19" t="n">
        <v>0.127744077679322</v>
      </c>
      <c r="AO68" s="19"/>
      <c r="AP68" s="19" t="n">
        <v>0.113976369975202</v>
      </c>
      <c r="AQ68" s="19" t="n">
        <v>0.05040430080754</v>
      </c>
      <c r="AR68" s="19" t="n">
        <v>0.0130996073941908</v>
      </c>
      <c r="AS68" s="19" t="n">
        <v>0.119036166221203</v>
      </c>
      <c r="AT68" s="19" t="n">
        <v>0.0414928793049738</v>
      </c>
      <c r="AU68" s="19"/>
      <c r="AV68" s="19" t="n">
        <v>0.146929200693453</v>
      </c>
      <c r="AW68" s="19" t="n">
        <v>0.0730773165537197</v>
      </c>
      <c r="AX68" s="19" t="n">
        <v>0.0366562830203956</v>
      </c>
      <c r="AY68" s="19" t="n">
        <v>0.0163424494579531</v>
      </c>
      <c r="AZ68" s="19" t="n">
        <v>0</v>
      </c>
    </row>
    <row r="69">
      <c r="B69" t="s">
        <v>89</v>
      </c>
      <c r="C69" s="19" t="n">
        <v>0.0650490957036473</v>
      </c>
      <c r="D69" s="19" t="n">
        <v>0.0529259444755946</v>
      </c>
      <c r="E69" s="19" t="n">
        <v>0.0757203712880374</v>
      </c>
      <c r="F69" s="19"/>
      <c r="G69" s="19" t="n">
        <v>0.045952650108743</v>
      </c>
      <c r="H69" s="19" t="n">
        <v>0.0579342866956465</v>
      </c>
      <c r="I69" s="19" t="n">
        <v>0.084916476052931</v>
      </c>
      <c r="J69" s="19" t="n">
        <v>0.067158555675054</v>
      </c>
      <c r="K69" s="19" t="n">
        <v>0.0881179999942435</v>
      </c>
      <c r="L69" s="19" t="n">
        <v>0.0502538161987607</v>
      </c>
      <c r="M69" s="19"/>
      <c r="N69" s="19" t="n">
        <v>0.0459033970617942</v>
      </c>
      <c r="O69" s="19" t="n">
        <v>0.0595722876334048</v>
      </c>
      <c r="P69" s="19" t="n">
        <v>0.0764998027426372</v>
      </c>
      <c r="Q69" s="19" t="n">
        <v>0.0820253192379238</v>
      </c>
      <c r="R69" s="19"/>
      <c r="S69" s="19" t="n">
        <v>0.0495288351212711</v>
      </c>
      <c r="T69" s="19" t="n">
        <v>0.0413711305129978</v>
      </c>
      <c r="U69" s="19" t="n">
        <v>0.0149783152580963</v>
      </c>
      <c r="V69" s="19" t="n">
        <v>0.0969048075686759</v>
      </c>
      <c r="W69" s="19" t="n">
        <v>0.0966137433044879</v>
      </c>
      <c r="X69" s="19" t="n">
        <v>0.100613990695885</v>
      </c>
      <c r="Y69" s="19" t="n">
        <v>0.0794907699426803</v>
      </c>
      <c r="Z69" s="19" t="n">
        <v>0.0654723394108194</v>
      </c>
      <c r="AA69" s="19" t="n">
        <v>0.0746177785428338</v>
      </c>
      <c r="AB69" s="19" t="n">
        <v>0.0759876515990304</v>
      </c>
      <c r="AC69" s="19" t="n">
        <v>0.0242570798978429</v>
      </c>
      <c r="AD69" s="19" t="n">
        <v>0.0573117391317859</v>
      </c>
      <c r="AE69" s="19"/>
      <c r="AF69" s="19" t="n">
        <v>0.070349299186181</v>
      </c>
      <c r="AG69" s="19" t="n">
        <v>0.0495756320215383</v>
      </c>
      <c r="AH69" s="19" t="n">
        <v>0.0962843800254088</v>
      </c>
      <c r="AI69" s="19"/>
      <c r="AJ69" s="19" t="n">
        <v>0.0665710282287674</v>
      </c>
      <c r="AK69" s="19" t="n">
        <v>0.043529074020544</v>
      </c>
      <c r="AL69" s="19" t="n">
        <v>0.0307861628262412</v>
      </c>
      <c r="AM69" s="19" t="n">
        <v>0</v>
      </c>
      <c r="AN69" s="19" t="n">
        <v>0.127191356607884</v>
      </c>
      <c r="AO69" s="19"/>
      <c r="AP69" s="19" t="n">
        <v>0.043164158640452</v>
      </c>
      <c r="AQ69" s="19" t="n">
        <v>0.0484520063716217</v>
      </c>
      <c r="AR69" s="19" t="n">
        <v>0.102966563095146</v>
      </c>
      <c r="AS69" s="19" t="n">
        <v>0.0622125254646864</v>
      </c>
      <c r="AT69" s="19" t="n">
        <v>0.0424439004994749</v>
      </c>
      <c r="AU69" s="19"/>
      <c r="AV69" s="19" t="n">
        <v>0.091634313509942</v>
      </c>
      <c r="AW69" s="19" t="n">
        <v>0.0834068228233456</v>
      </c>
      <c r="AX69" s="19" t="n">
        <v>0.0290724988310753</v>
      </c>
      <c r="AY69" s="19" t="n">
        <v>0.0584795975649651</v>
      </c>
      <c r="AZ69" s="19" t="n">
        <v>0</v>
      </c>
    </row>
    <row r="70">
      <c r="B70" t="s">
        <v>90</v>
      </c>
      <c r="C70" s="19" t="n">
        <v>0.580711326436297</v>
      </c>
      <c r="D70" s="19" t="n">
        <v>0.612252435517796</v>
      </c>
      <c r="E70" s="19" t="n">
        <v>0.548272475378515</v>
      </c>
      <c r="F70" s="19"/>
      <c r="G70" s="19" t="n">
        <v>0.665129848506593</v>
      </c>
      <c r="H70" s="19" t="n">
        <v>0.712841050753364</v>
      </c>
      <c r="I70" s="19" t="n">
        <v>0.594328391169929</v>
      </c>
      <c r="J70" s="19" t="n">
        <v>0.601393069968869</v>
      </c>
      <c r="K70" s="19" t="n">
        <v>0.482155327265704</v>
      </c>
      <c r="L70" s="19" t="n">
        <v>0.466924410856679</v>
      </c>
      <c r="M70" s="19"/>
      <c r="N70" s="19" t="n">
        <v>0.736908632249181</v>
      </c>
      <c r="O70" s="19" t="n">
        <v>0.609063323218063</v>
      </c>
      <c r="P70" s="19" t="n">
        <v>0.515107607757424</v>
      </c>
      <c r="Q70" s="19" t="n">
        <v>0.443030985907507</v>
      </c>
      <c r="R70" s="19"/>
      <c r="S70" s="19" t="n">
        <v>0.671592224303856</v>
      </c>
      <c r="T70" s="19" t="n">
        <v>0.62163541806721</v>
      </c>
      <c r="U70" s="19" t="n">
        <v>0.569042903619195</v>
      </c>
      <c r="V70" s="19" t="n">
        <v>0.488148763916763</v>
      </c>
      <c r="W70" s="19" t="n">
        <v>0.543163777865277</v>
      </c>
      <c r="X70" s="19" t="n">
        <v>0.529984191264671</v>
      </c>
      <c r="Y70" s="19" t="n">
        <v>0.617488667541913</v>
      </c>
      <c r="Z70" s="19" t="n">
        <v>0.561111162887256</v>
      </c>
      <c r="AA70" s="19" t="n">
        <v>0.522154868654252</v>
      </c>
      <c r="AB70" s="19" t="n">
        <v>0.584600279919865</v>
      </c>
      <c r="AC70" s="19" t="n">
        <v>0.602841365369835</v>
      </c>
      <c r="AD70" s="19" t="n">
        <v>0.609680908256835</v>
      </c>
      <c r="AE70" s="19"/>
      <c r="AF70" s="19" t="n">
        <v>0.480694580159475</v>
      </c>
      <c r="AG70" s="19" t="n">
        <v>0.651230188461837</v>
      </c>
      <c r="AH70" s="19" t="n">
        <v>0.54834113827232</v>
      </c>
      <c r="AI70" s="19"/>
      <c r="AJ70" s="19" t="n">
        <v>0.517480569204853</v>
      </c>
      <c r="AK70" s="19" t="n">
        <v>0.656433421343464</v>
      </c>
      <c r="AL70" s="19" t="n">
        <v>0.70604194772194</v>
      </c>
      <c r="AM70" s="19" t="n">
        <v>0.299318774363884</v>
      </c>
      <c r="AN70" s="19" t="n">
        <v>0.450213248444545</v>
      </c>
      <c r="AO70" s="19"/>
      <c r="AP70" s="19" t="n">
        <v>0.453839992781713</v>
      </c>
      <c r="AQ70" s="19" t="n">
        <v>0.656934114459774</v>
      </c>
      <c r="AR70" s="19" t="n">
        <v>0.598724794126612</v>
      </c>
      <c r="AS70" s="19" t="n">
        <v>0.540983205724771</v>
      </c>
      <c r="AT70" s="19" t="n">
        <v>0.798868090789141</v>
      </c>
      <c r="AU70" s="19"/>
      <c r="AV70" s="19" t="n">
        <v>0.37987131293084</v>
      </c>
      <c r="AW70" s="19" t="n">
        <v>0.548767798808692</v>
      </c>
      <c r="AX70" s="19" t="n">
        <v>0.716518302959231</v>
      </c>
      <c r="AY70" s="19" t="n">
        <v>0.792071080436676</v>
      </c>
      <c r="AZ70" s="19" t="n">
        <v>0.854611341743924</v>
      </c>
    </row>
    <row r="71">
      <c r="B71" t="s">
        <v>91</v>
      </c>
      <c r="C71" s="19" t="n">
        <v>0.354239577860055</v>
      </c>
      <c r="D71" s="19" t="n">
        <v>0.33482162000661</v>
      </c>
      <c r="E71" s="19" t="n">
        <v>0.376007153333448</v>
      </c>
      <c r="F71" s="19"/>
      <c r="G71" s="19" t="n">
        <v>0.288917501384664</v>
      </c>
      <c r="H71" s="19" t="n">
        <v>0.229224662550989</v>
      </c>
      <c r="I71" s="19" t="n">
        <v>0.32075513277714</v>
      </c>
      <c r="J71" s="19" t="n">
        <v>0.331448374356077</v>
      </c>
      <c r="K71" s="19" t="n">
        <v>0.429726672740053</v>
      </c>
      <c r="L71" s="19" t="n">
        <v>0.482821772944561</v>
      </c>
      <c r="M71" s="19"/>
      <c r="N71" s="19" t="n">
        <v>0.217187970689024</v>
      </c>
      <c r="O71" s="19" t="n">
        <v>0.331364389148532</v>
      </c>
      <c r="P71" s="19" t="n">
        <v>0.408392589499939</v>
      </c>
      <c r="Q71" s="19" t="n">
        <v>0.474943694854569</v>
      </c>
      <c r="R71" s="19"/>
      <c r="S71" s="19" t="n">
        <v>0.278878940574873</v>
      </c>
      <c r="T71" s="19" t="n">
        <v>0.336993451419792</v>
      </c>
      <c r="U71" s="19" t="n">
        <v>0.415978781122709</v>
      </c>
      <c r="V71" s="19" t="n">
        <v>0.414946428514561</v>
      </c>
      <c r="W71" s="19" t="n">
        <v>0.360222478830236</v>
      </c>
      <c r="X71" s="19" t="n">
        <v>0.369401818039444</v>
      </c>
      <c r="Y71" s="19" t="n">
        <v>0.303020562515407</v>
      </c>
      <c r="Z71" s="19" t="n">
        <v>0.373416497701925</v>
      </c>
      <c r="AA71" s="19" t="n">
        <v>0.403227352802914</v>
      </c>
      <c r="AB71" s="19" t="n">
        <v>0.339412068481105</v>
      </c>
      <c r="AC71" s="19" t="n">
        <v>0.372901554732322</v>
      </c>
      <c r="AD71" s="19" t="n">
        <v>0.333007352611379</v>
      </c>
      <c r="AE71" s="19"/>
      <c r="AF71" s="19" t="n">
        <v>0.448956120654344</v>
      </c>
      <c r="AG71" s="19" t="n">
        <v>0.299194179516625</v>
      </c>
      <c r="AH71" s="19" t="n">
        <v>0.355374481702271</v>
      </c>
      <c r="AI71" s="19"/>
      <c r="AJ71" s="19" t="n">
        <v>0.41594840256638</v>
      </c>
      <c r="AK71" s="19" t="n">
        <v>0.300037504635992</v>
      </c>
      <c r="AL71" s="19" t="n">
        <v>0.263171889451818</v>
      </c>
      <c r="AM71" s="19" t="n">
        <v>0.700681225636116</v>
      </c>
      <c r="AN71" s="19" t="n">
        <v>0.42259539494757</v>
      </c>
      <c r="AO71" s="19"/>
      <c r="AP71" s="19" t="n">
        <v>0.502995848577835</v>
      </c>
      <c r="AQ71" s="19" t="n">
        <v>0.294613879168604</v>
      </c>
      <c r="AR71" s="19" t="n">
        <v>0.298308642778241</v>
      </c>
      <c r="AS71" s="19" t="n">
        <v>0.396804268810543</v>
      </c>
      <c r="AT71" s="19" t="n">
        <v>0.158688008711384</v>
      </c>
      <c r="AU71" s="19"/>
      <c r="AV71" s="19" t="n">
        <v>0.528494373559218</v>
      </c>
      <c r="AW71" s="19" t="n">
        <v>0.367825378367963</v>
      </c>
      <c r="AX71" s="19" t="n">
        <v>0.254409198209693</v>
      </c>
      <c r="AY71" s="19" t="n">
        <v>0.149449321998359</v>
      </c>
      <c r="AZ71" s="19" t="n">
        <v>0.145388658256077</v>
      </c>
    </row>
    <row r="72">
      <c r="B72" t="s">
        <v>83</v>
      </c>
      <c r="C72" s="19" t="n">
        <v>0.226471748576242</v>
      </c>
      <c r="D72" s="19" t="n">
        <v>0.277430815511186</v>
      </c>
      <c r="E72" s="19" t="n">
        <v>0.172265322045067</v>
      </c>
      <c r="F72" s="19"/>
      <c r="G72" s="19" t="n">
        <v>0.376212347121929</v>
      </c>
      <c r="H72" s="19" t="n">
        <v>0.483616388202375</v>
      </c>
      <c r="I72" s="19" t="n">
        <v>0.273573258392789</v>
      </c>
      <c r="J72" s="19" t="n">
        <v>0.269944695612791</v>
      </c>
      <c r="K72" s="19" t="n">
        <v>0.0524286545256513</v>
      </c>
      <c r="L72" s="19" t="n">
        <v>-0.0158973620878817</v>
      </c>
      <c r="M72" s="19"/>
      <c r="N72" s="19" t="n">
        <v>0.519720661560157</v>
      </c>
      <c r="O72" s="19" t="n">
        <v>0.277698934069531</v>
      </c>
      <c r="P72" s="19" t="n">
        <v>0.106715018257485</v>
      </c>
      <c r="Q72" s="19" t="n">
        <v>-0.0319127089470624</v>
      </c>
      <c r="R72" s="19"/>
      <c r="S72" s="19" t="n">
        <v>0.392713283728983</v>
      </c>
      <c r="T72" s="19" t="n">
        <v>0.284641966647418</v>
      </c>
      <c r="U72" s="19" t="n">
        <v>0.153064122496487</v>
      </c>
      <c r="V72" s="19" t="n">
        <v>0.0732023354022014</v>
      </c>
      <c r="W72" s="19" t="n">
        <v>0.182941299035041</v>
      </c>
      <c r="X72" s="19" t="n">
        <v>0.160582373225227</v>
      </c>
      <c r="Y72" s="19" t="n">
        <v>0.314468105026506</v>
      </c>
      <c r="Z72" s="19" t="n">
        <v>0.187694665185331</v>
      </c>
      <c r="AA72" s="19" t="n">
        <v>0.118927515851338</v>
      </c>
      <c r="AB72" s="19" t="n">
        <v>0.245188211438761</v>
      </c>
      <c r="AC72" s="19" t="n">
        <v>0.229939810637512</v>
      </c>
      <c r="AD72" s="19" t="n">
        <v>0.276673555645455</v>
      </c>
      <c r="AE72" s="19"/>
      <c r="AF72" s="19" t="n">
        <v>0.03173845950513</v>
      </c>
      <c r="AG72" s="19" t="n">
        <v>0.352036008945212</v>
      </c>
      <c r="AH72" s="19" t="n">
        <v>0.192966656570049</v>
      </c>
      <c r="AI72" s="19"/>
      <c r="AJ72" s="19" t="n">
        <v>0.101532166638473</v>
      </c>
      <c r="AK72" s="19" t="n">
        <v>0.356395916707472</v>
      </c>
      <c r="AL72" s="19" t="n">
        <v>0.442870058270122</v>
      </c>
      <c r="AM72" s="19" t="n">
        <v>-0.401362451272232</v>
      </c>
      <c r="AN72" s="19" t="n">
        <v>0.0276178534969751</v>
      </c>
      <c r="AO72" s="19"/>
      <c r="AP72" s="19" t="n">
        <v>-0.0491558557961215</v>
      </c>
      <c r="AQ72" s="19" t="n">
        <v>0.36232023529117</v>
      </c>
      <c r="AR72" s="19" t="n">
        <v>0.300416151348371</v>
      </c>
      <c r="AS72" s="19" t="n">
        <v>0.144178936914228</v>
      </c>
      <c r="AT72" s="19" t="n">
        <v>0.640180082077758</v>
      </c>
      <c r="AU72" s="19"/>
      <c r="AV72" s="19" t="n">
        <v>-0.148623060628378</v>
      </c>
      <c r="AW72" s="19" t="n">
        <v>0.180942420440729</v>
      </c>
      <c r="AX72" s="19" t="n">
        <v>0.462109104749538</v>
      </c>
      <c r="AY72" s="19" t="n">
        <v>0.642621758438317</v>
      </c>
      <c r="AZ72" s="19" t="n">
        <v>0.709222683487847</v>
      </c>
    </row>
    <row r="73">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row>
    <row r="74">
      <c r="B74" s="7" t="s">
        <v>103</v>
      </c>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row>
    <row r="75">
      <c r="B75" s="28" t="s">
        <v>93</v>
      </c>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row>
    <row r="76">
      <c r="B76" t="s">
        <v>97</v>
      </c>
      <c r="C76" s="19" t="n">
        <v>0.135776978505726</v>
      </c>
      <c r="D76" s="19" t="n">
        <v>0.158060819597812</v>
      </c>
      <c r="E76" s="19" t="n">
        <v>0.114076491131042</v>
      </c>
      <c r="F76" s="19"/>
      <c r="G76" s="19" t="n">
        <v>0.197993678222401</v>
      </c>
      <c r="H76" s="19" t="n">
        <v>0.229042939386287</v>
      </c>
      <c r="I76" s="19" t="n">
        <v>0.175381555392356</v>
      </c>
      <c r="J76" s="19" t="n">
        <v>0.0974577553601458</v>
      </c>
      <c r="K76" s="19" t="n">
        <v>0.0526305335474033</v>
      </c>
      <c r="L76" s="19" t="n">
        <v>0.0680599135892718</v>
      </c>
      <c r="M76" s="19"/>
      <c r="N76" s="19" t="n">
        <v>0.199834561983716</v>
      </c>
      <c r="O76" s="19" t="n">
        <v>0.105714270656747</v>
      </c>
      <c r="P76" s="19" t="n">
        <v>0.141692367878275</v>
      </c>
      <c r="Q76" s="19" t="n">
        <v>0.0890998198433661</v>
      </c>
      <c r="R76" s="19"/>
      <c r="S76" s="19" t="n">
        <v>0.233904559661263</v>
      </c>
      <c r="T76" s="19" t="n">
        <v>0.108043569522794</v>
      </c>
      <c r="U76" s="19" t="n">
        <v>0.0994438189066244</v>
      </c>
      <c r="V76" s="19" t="n">
        <v>0.141952458823033</v>
      </c>
      <c r="W76" s="19" t="n">
        <v>0.108666844001068</v>
      </c>
      <c r="X76" s="19" t="n">
        <v>0.122693466814808</v>
      </c>
      <c r="Y76" s="19" t="n">
        <v>0.117518727503901</v>
      </c>
      <c r="Z76" s="19" t="n">
        <v>0.0693465456663572</v>
      </c>
      <c r="AA76" s="19" t="n">
        <v>0.151903651431855</v>
      </c>
      <c r="AB76" s="19" t="n">
        <v>0.109633711305111</v>
      </c>
      <c r="AC76" s="19" t="n">
        <v>0.123881189582702</v>
      </c>
      <c r="AD76" s="19" t="n">
        <v>0.146854614060512</v>
      </c>
      <c r="AE76" s="19"/>
      <c r="AF76" s="19" t="n">
        <v>0.094922014018074</v>
      </c>
      <c r="AG76" s="19" t="n">
        <v>0.14919318676984</v>
      </c>
      <c r="AH76" s="19" t="n">
        <v>0.163670318363284</v>
      </c>
      <c r="AI76" s="19"/>
      <c r="AJ76" s="19" t="n">
        <v>0.139979937130672</v>
      </c>
      <c r="AK76" s="19" t="n">
        <v>0.176143725354643</v>
      </c>
      <c r="AL76" s="19" t="n">
        <v>0.0742624186991267</v>
      </c>
      <c r="AM76" s="19" t="n">
        <v>0.130302471474442</v>
      </c>
      <c r="AN76" s="19" t="n">
        <v>0.0765485132245126</v>
      </c>
      <c r="AO76" s="19"/>
      <c r="AP76" s="19" t="n">
        <v>0.121069903984784</v>
      </c>
      <c r="AQ76" s="19" t="n">
        <v>0.184847168943286</v>
      </c>
      <c r="AR76" s="19" t="n">
        <v>0.102148929790869</v>
      </c>
      <c r="AS76" s="19" t="n">
        <v>0.0826744190708234</v>
      </c>
      <c r="AT76" s="19" t="n">
        <v>0.102224712413597</v>
      </c>
      <c r="AU76" s="19"/>
      <c r="AV76" s="19" t="n">
        <v>0.0920162381479298</v>
      </c>
      <c r="AW76" s="19" t="n">
        <v>0.0695699198539354</v>
      </c>
      <c r="AX76" s="19" t="n">
        <v>0.178589623485825</v>
      </c>
      <c r="AY76" s="19" t="n">
        <v>0.244439102678646</v>
      </c>
      <c r="AZ76" s="19" t="n">
        <v>0.457772557204409</v>
      </c>
    </row>
    <row r="77">
      <c r="B77" t="s">
        <v>98</v>
      </c>
      <c r="C77" s="19" t="n">
        <v>0.477532950543144</v>
      </c>
      <c r="D77" s="19" t="n">
        <v>0.474165304181414</v>
      </c>
      <c r="E77" s="19" t="n">
        <v>0.480212147439332</v>
      </c>
      <c r="F77" s="19"/>
      <c r="G77" s="19" t="n">
        <v>0.500872292319259</v>
      </c>
      <c r="H77" s="19" t="n">
        <v>0.473064613436242</v>
      </c>
      <c r="I77" s="19" t="n">
        <v>0.496517490389639</v>
      </c>
      <c r="J77" s="19" t="n">
        <v>0.469898749561682</v>
      </c>
      <c r="K77" s="19" t="n">
        <v>0.466095282246439</v>
      </c>
      <c r="L77" s="19" t="n">
        <v>0.465291692405564</v>
      </c>
      <c r="M77" s="19"/>
      <c r="N77" s="19" t="n">
        <v>0.515205067841412</v>
      </c>
      <c r="O77" s="19" t="n">
        <v>0.485507463898122</v>
      </c>
      <c r="P77" s="19" t="n">
        <v>0.465207294646718</v>
      </c>
      <c r="Q77" s="19" t="n">
        <v>0.437477984718873</v>
      </c>
      <c r="R77" s="19"/>
      <c r="S77" s="19" t="n">
        <v>0.385128375527978</v>
      </c>
      <c r="T77" s="19" t="n">
        <v>0.532080745127577</v>
      </c>
      <c r="U77" s="19" t="n">
        <v>0.513070094884585</v>
      </c>
      <c r="V77" s="19" t="n">
        <v>0.478032354908488</v>
      </c>
      <c r="W77" s="19" t="n">
        <v>0.42964196532163</v>
      </c>
      <c r="X77" s="19" t="n">
        <v>0.448406354093236</v>
      </c>
      <c r="Y77" s="19" t="n">
        <v>0.512490945552366</v>
      </c>
      <c r="Z77" s="19" t="n">
        <v>0.546769259799306</v>
      </c>
      <c r="AA77" s="19" t="n">
        <v>0.472287131406809</v>
      </c>
      <c r="AB77" s="19" t="n">
        <v>0.483563711694907</v>
      </c>
      <c r="AC77" s="19" t="n">
        <v>0.542710635431341</v>
      </c>
      <c r="AD77" s="19" t="n">
        <v>0.495486577581874</v>
      </c>
      <c r="AE77" s="19"/>
      <c r="AF77" s="19" t="n">
        <v>0.47878568249724</v>
      </c>
      <c r="AG77" s="19" t="n">
        <v>0.518152966124545</v>
      </c>
      <c r="AH77" s="19" t="n">
        <v>0.409408238113059</v>
      </c>
      <c r="AI77" s="19"/>
      <c r="AJ77" s="19" t="n">
        <v>0.44344492536167</v>
      </c>
      <c r="AK77" s="19" t="n">
        <v>0.531251630036608</v>
      </c>
      <c r="AL77" s="19" t="n">
        <v>0.494523307809265</v>
      </c>
      <c r="AM77" s="19" t="n">
        <v>0.373707032566908</v>
      </c>
      <c r="AN77" s="19" t="n">
        <v>0.411957323766232</v>
      </c>
      <c r="AO77" s="19"/>
      <c r="AP77" s="19" t="n">
        <v>0.461337088445307</v>
      </c>
      <c r="AQ77" s="19" t="n">
        <v>0.548861460148013</v>
      </c>
      <c r="AR77" s="19" t="n">
        <v>0.418962587802793</v>
      </c>
      <c r="AS77" s="19" t="n">
        <v>0.399396308338409</v>
      </c>
      <c r="AT77" s="19" t="n">
        <v>0.56480827267073</v>
      </c>
      <c r="AU77" s="19"/>
      <c r="AV77" s="19" t="n">
        <v>0.450510471578402</v>
      </c>
      <c r="AW77" s="19" t="n">
        <v>0.45899920680254</v>
      </c>
      <c r="AX77" s="19" t="n">
        <v>0.524158206934463</v>
      </c>
      <c r="AY77" s="19" t="n">
        <v>0.498540546768147</v>
      </c>
      <c r="AZ77" s="19" t="n">
        <v>0.330719138256828</v>
      </c>
    </row>
    <row r="78">
      <c r="B78" t="s">
        <v>99</v>
      </c>
      <c r="C78" s="19" t="n">
        <v>0.191608528284877</v>
      </c>
      <c r="D78" s="19" t="n">
        <v>0.191110448144219</v>
      </c>
      <c r="E78" s="19" t="n">
        <v>0.193575661437493</v>
      </c>
      <c r="F78" s="19"/>
      <c r="G78" s="19" t="n">
        <v>0.155847532922433</v>
      </c>
      <c r="H78" s="19" t="n">
        <v>0.147491010106432</v>
      </c>
      <c r="I78" s="19" t="n">
        <v>0.178222373227798</v>
      </c>
      <c r="J78" s="19" t="n">
        <v>0.233605887092208</v>
      </c>
      <c r="K78" s="19" t="n">
        <v>0.187139419737261</v>
      </c>
      <c r="L78" s="19" t="n">
        <v>0.233671125477037</v>
      </c>
      <c r="M78" s="19"/>
      <c r="N78" s="19" t="n">
        <v>0.159723461447808</v>
      </c>
      <c r="O78" s="19" t="n">
        <v>0.207897569186973</v>
      </c>
      <c r="P78" s="19" t="n">
        <v>0.181953201987238</v>
      </c>
      <c r="Q78" s="19" t="n">
        <v>0.220076798250286</v>
      </c>
      <c r="R78" s="19"/>
      <c r="S78" s="19" t="n">
        <v>0.194579717102864</v>
      </c>
      <c r="T78" s="19" t="n">
        <v>0.225870699207299</v>
      </c>
      <c r="U78" s="19" t="n">
        <v>0.0962148993219266</v>
      </c>
      <c r="V78" s="19" t="n">
        <v>0.209204400632976</v>
      </c>
      <c r="W78" s="19" t="n">
        <v>0.233219194458046</v>
      </c>
      <c r="X78" s="19" t="n">
        <v>0.202976823387116</v>
      </c>
      <c r="Y78" s="19" t="n">
        <v>0.150896899834391</v>
      </c>
      <c r="Z78" s="19" t="n">
        <v>0.196832082582148</v>
      </c>
      <c r="AA78" s="19" t="n">
        <v>0.133116169440823</v>
      </c>
      <c r="AB78" s="19" t="n">
        <v>0.22561891585543</v>
      </c>
      <c r="AC78" s="19" t="n">
        <v>0.258813734616346</v>
      </c>
      <c r="AD78" s="19" t="n">
        <v>0.155982778551383</v>
      </c>
      <c r="AE78" s="19"/>
      <c r="AF78" s="19" t="n">
        <v>0.204978208232176</v>
      </c>
      <c r="AG78" s="19" t="n">
        <v>0.191864290722891</v>
      </c>
      <c r="AH78" s="19" t="n">
        <v>0.177486805130844</v>
      </c>
      <c r="AI78" s="19"/>
      <c r="AJ78" s="19" t="n">
        <v>0.221809824262022</v>
      </c>
      <c r="AK78" s="19" t="n">
        <v>0.146149574540035</v>
      </c>
      <c r="AL78" s="19" t="n">
        <v>0.265427957501562</v>
      </c>
      <c r="AM78" s="19" t="n">
        <v>0.20898323150566</v>
      </c>
      <c r="AN78" s="19" t="n">
        <v>0.192250590037901</v>
      </c>
      <c r="AO78" s="19"/>
      <c r="AP78" s="19" t="n">
        <v>0.254230506210729</v>
      </c>
      <c r="AQ78" s="19" t="n">
        <v>0.131715523002395</v>
      </c>
      <c r="AR78" s="19" t="n">
        <v>0.275186063921413</v>
      </c>
      <c r="AS78" s="19" t="n">
        <v>0.237690701361871</v>
      </c>
      <c r="AT78" s="19" t="n">
        <v>0.214913272294162</v>
      </c>
      <c r="AU78" s="19"/>
      <c r="AV78" s="19" t="n">
        <v>0.216503303299258</v>
      </c>
      <c r="AW78" s="19" t="n">
        <v>0.188192106783935</v>
      </c>
      <c r="AX78" s="19" t="n">
        <v>0.17573556256942</v>
      </c>
      <c r="AY78" s="19" t="n">
        <v>0.171750982966467</v>
      </c>
      <c r="AZ78" s="19" t="n">
        <v>0.0580234902852105</v>
      </c>
    </row>
    <row r="79">
      <c r="B79" t="s">
        <v>100</v>
      </c>
      <c r="C79" s="19" t="n">
        <v>0.0625364504920983</v>
      </c>
      <c r="D79" s="19" t="n">
        <v>0.0702807551375802</v>
      </c>
      <c r="E79" s="19" t="n">
        <v>0.0541486774582646</v>
      </c>
      <c r="F79" s="19"/>
      <c r="G79" s="19" t="n">
        <v>0.00672245205651895</v>
      </c>
      <c r="H79" s="19" t="n">
        <v>0.0491949748624444</v>
      </c>
      <c r="I79" s="19" t="n">
        <v>0.0623810679685509</v>
      </c>
      <c r="J79" s="19" t="n">
        <v>0.0678422047503736</v>
      </c>
      <c r="K79" s="19" t="n">
        <v>0.0932999458634902</v>
      </c>
      <c r="L79" s="19" t="n">
        <v>0.0851567962024256</v>
      </c>
      <c r="M79" s="19"/>
      <c r="N79" s="19" t="n">
        <v>0.0462098410681346</v>
      </c>
      <c r="O79" s="19" t="n">
        <v>0.0459354596765454</v>
      </c>
      <c r="P79" s="19" t="n">
        <v>0.0576699614121418</v>
      </c>
      <c r="Q79" s="19" t="n">
        <v>0.102830511527112</v>
      </c>
      <c r="R79" s="19"/>
      <c r="S79" s="19" t="n">
        <v>0.0600955273636872</v>
      </c>
      <c r="T79" s="19" t="n">
        <v>0.0200297970952579</v>
      </c>
      <c r="U79" s="19" t="n">
        <v>0.0919466203352326</v>
      </c>
      <c r="V79" s="19" t="n">
        <v>0.0648192368672448</v>
      </c>
      <c r="W79" s="19" t="n">
        <v>0.0469158652503185</v>
      </c>
      <c r="X79" s="19" t="n">
        <v>0.0657868904546252</v>
      </c>
      <c r="Y79" s="19" t="n">
        <v>0.129333671658518</v>
      </c>
      <c r="Z79" s="19" t="n">
        <v>0.075118606380903</v>
      </c>
      <c r="AA79" s="19" t="n">
        <v>0.0707967860819776</v>
      </c>
      <c r="AB79" s="19" t="n">
        <v>0.0611552304920871</v>
      </c>
      <c r="AC79" s="19" t="n">
        <v>0.0363588305957282</v>
      </c>
      <c r="AD79" s="19" t="n">
        <v>0.0441017947958112</v>
      </c>
      <c r="AE79" s="19"/>
      <c r="AF79" s="19" t="n">
        <v>0.0897998304736657</v>
      </c>
      <c r="AG79" s="19" t="n">
        <v>0.04153732887768</v>
      </c>
      <c r="AH79" s="19" t="n">
        <v>0.0862217512324657</v>
      </c>
      <c r="AI79" s="19"/>
      <c r="AJ79" s="19" t="n">
        <v>0.0603410148266006</v>
      </c>
      <c r="AK79" s="19" t="n">
        <v>0.0453450342562286</v>
      </c>
      <c r="AL79" s="19" t="n">
        <v>0.065969447479402</v>
      </c>
      <c r="AM79" s="19" t="n">
        <v>0.221074198693199</v>
      </c>
      <c r="AN79" s="19" t="n">
        <v>0.123387189752431</v>
      </c>
      <c r="AO79" s="19"/>
      <c r="AP79" s="19" t="n">
        <v>0.0398686884700133</v>
      </c>
      <c r="AQ79" s="19" t="n">
        <v>0.043166797886512</v>
      </c>
      <c r="AR79" s="19" t="n">
        <v>0.0638544009244542</v>
      </c>
      <c r="AS79" s="19" t="n">
        <v>0.11725084047349</v>
      </c>
      <c r="AT79" s="19" t="n">
        <v>0.0354163820702301</v>
      </c>
      <c r="AU79" s="19"/>
      <c r="AV79" s="19" t="n">
        <v>0.0704952304450868</v>
      </c>
      <c r="AW79" s="19" t="n">
        <v>0.0588969245550189</v>
      </c>
      <c r="AX79" s="19" t="n">
        <v>0.0545869389613742</v>
      </c>
      <c r="AY79" s="19" t="n">
        <v>0.0327174809006924</v>
      </c>
      <c r="AZ79" s="19" t="n">
        <v>0.0623864348688669</v>
      </c>
    </row>
    <row r="80">
      <c r="B80" t="s">
        <v>89</v>
      </c>
      <c r="C80" s="19" t="n">
        <v>0.132545092174155</v>
      </c>
      <c r="D80" s="19" t="n">
        <v>0.106382672938975</v>
      </c>
      <c r="E80" s="19" t="n">
        <v>0.15798702253387</v>
      </c>
      <c r="F80" s="19"/>
      <c r="G80" s="19" t="n">
        <v>0.138564044479388</v>
      </c>
      <c r="H80" s="19" t="n">
        <v>0.101206462208595</v>
      </c>
      <c r="I80" s="19" t="n">
        <v>0.0874975130216555</v>
      </c>
      <c r="J80" s="19" t="n">
        <v>0.13119540323559</v>
      </c>
      <c r="K80" s="19" t="n">
        <v>0.200834818605406</v>
      </c>
      <c r="L80" s="19" t="n">
        <v>0.147820472325701</v>
      </c>
      <c r="M80" s="19"/>
      <c r="N80" s="19" t="n">
        <v>0.0790270676589303</v>
      </c>
      <c r="O80" s="19" t="n">
        <v>0.154945236581613</v>
      </c>
      <c r="P80" s="19" t="n">
        <v>0.153477174075628</v>
      </c>
      <c r="Q80" s="19" t="n">
        <v>0.150514885660363</v>
      </c>
      <c r="R80" s="19"/>
      <c r="S80" s="19" t="n">
        <v>0.126291820344208</v>
      </c>
      <c r="T80" s="19" t="n">
        <v>0.113975189047072</v>
      </c>
      <c r="U80" s="19" t="n">
        <v>0.199324566551631</v>
      </c>
      <c r="V80" s="19" t="n">
        <v>0.105991548768258</v>
      </c>
      <c r="W80" s="19" t="n">
        <v>0.181556130968936</v>
      </c>
      <c r="X80" s="19" t="n">
        <v>0.160136465250215</v>
      </c>
      <c r="Y80" s="19" t="n">
        <v>0.0897597554508235</v>
      </c>
      <c r="Z80" s="19" t="n">
        <v>0.111933505571286</v>
      </c>
      <c r="AA80" s="19" t="n">
        <v>0.171896261638536</v>
      </c>
      <c r="AB80" s="19" t="n">
        <v>0.120028430652465</v>
      </c>
      <c r="AC80" s="19" t="n">
        <v>0.0382356097738829</v>
      </c>
      <c r="AD80" s="19" t="n">
        <v>0.15757423501042</v>
      </c>
      <c r="AE80" s="19"/>
      <c r="AF80" s="19" t="n">
        <v>0.131514264778844</v>
      </c>
      <c r="AG80" s="19" t="n">
        <v>0.0992522275050445</v>
      </c>
      <c r="AH80" s="19" t="n">
        <v>0.163212887160347</v>
      </c>
      <c r="AI80" s="19"/>
      <c r="AJ80" s="19" t="n">
        <v>0.134424298419036</v>
      </c>
      <c r="AK80" s="19" t="n">
        <v>0.101110035812485</v>
      </c>
      <c r="AL80" s="19" t="n">
        <v>0.0998168685106448</v>
      </c>
      <c r="AM80" s="19" t="n">
        <v>0.0659330657597906</v>
      </c>
      <c r="AN80" s="19" t="n">
        <v>0.195856383218924</v>
      </c>
      <c r="AO80" s="19"/>
      <c r="AP80" s="19" t="n">
        <v>0.123493812889167</v>
      </c>
      <c r="AQ80" s="19" t="n">
        <v>0.0914090500197939</v>
      </c>
      <c r="AR80" s="19" t="n">
        <v>0.13984801756047</v>
      </c>
      <c r="AS80" s="19" t="n">
        <v>0.162987730755406</v>
      </c>
      <c r="AT80" s="19" t="n">
        <v>0.082637360551281</v>
      </c>
      <c r="AU80" s="19"/>
      <c r="AV80" s="19" t="n">
        <v>0.170474756529323</v>
      </c>
      <c r="AW80" s="19" t="n">
        <v>0.224341842004571</v>
      </c>
      <c r="AX80" s="19" t="n">
        <v>0.0669296680489186</v>
      </c>
      <c r="AY80" s="19" t="n">
        <v>0.0525518866860473</v>
      </c>
      <c r="AZ80" s="19" t="n">
        <v>0.0910983793846855</v>
      </c>
    </row>
    <row r="81">
      <c r="B81" t="s">
        <v>101</v>
      </c>
      <c r="C81" s="19" t="n">
        <v>0.61330992904887</v>
      </c>
      <c r="D81" s="19" t="n">
        <v>0.632226123779226</v>
      </c>
      <c r="E81" s="19" t="n">
        <v>0.594288638570373</v>
      </c>
      <c r="F81" s="19"/>
      <c r="G81" s="19" t="n">
        <v>0.69886597054166</v>
      </c>
      <c r="H81" s="19" t="n">
        <v>0.702107552822529</v>
      </c>
      <c r="I81" s="19" t="n">
        <v>0.671899045781996</v>
      </c>
      <c r="J81" s="19" t="n">
        <v>0.567356504921828</v>
      </c>
      <c r="K81" s="19" t="n">
        <v>0.518725815793843</v>
      </c>
      <c r="L81" s="19" t="n">
        <v>0.533351605994836</v>
      </c>
      <c r="M81" s="19"/>
      <c r="N81" s="19" t="n">
        <v>0.715039629825127</v>
      </c>
      <c r="O81" s="19" t="n">
        <v>0.591221734554869</v>
      </c>
      <c r="P81" s="19" t="n">
        <v>0.606899662524993</v>
      </c>
      <c r="Q81" s="19" t="n">
        <v>0.526577804562239</v>
      </c>
      <c r="R81" s="19"/>
      <c r="S81" s="19" t="n">
        <v>0.619032935189241</v>
      </c>
      <c r="T81" s="19" t="n">
        <v>0.640124314650371</v>
      </c>
      <c r="U81" s="19" t="n">
        <v>0.612513913791209</v>
      </c>
      <c r="V81" s="19" t="n">
        <v>0.619984813731521</v>
      </c>
      <c r="W81" s="19" t="n">
        <v>0.538308809322699</v>
      </c>
      <c r="X81" s="19" t="n">
        <v>0.571099820908044</v>
      </c>
      <c r="Y81" s="19" t="n">
        <v>0.630009673056267</v>
      </c>
      <c r="Z81" s="19" t="n">
        <v>0.616115805465663</v>
      </c>
      <c r="AA81" s="19" t="n">
        <v>0.624190782838664</v>
      </c>
      <c r="AB81" s="19" t="n">
        <v>0.593197423000018</v>
      </c>
      <c r="AC81" s="19" t="n">
        <v>0.666591825014043</v>
      </c>
      <c r="AD81" s="19" t="n">
        <v>0.642341191642386</v>
      </c>
      <c r="AE81" s="19"/>
      <c r="AF81" s="19" t="n">
        <v>0.573707696515315</v>
      </c>
      <c r="AG81" s="19" t="n">
        <v>0.667346152894385</v>
      </c>
      <c r="AH81" s="19" t="n">
        <v>0.573078556476343</v>
      </c>
      <c r="AI81" s="19"/>
      <c r="AJ81" s="19" t="n">
        <v>0.583424862492342</v>
      </c>
      <c r="AK81" s="19" t="n">
        <v>0.707395355391252</v>
      </c>
      <c r="AL81" s="19" t="n">
        <v>0.568785726508392</v>
      </c>
      <c r="AM81" s="19" t="n">
        <v>0.504009504041351</v>
      </c>
      <c r="AN81" s="19" t="n">
        <v>0.488505836990744</v>
      </c>
      <c r="AO81" s="19"/>
      <c r="AP81" s="19" t="n">
        <v>0.582406992430091</v>
      </c>
      <c r="AQ81" s="19" t="n">
        <v>0.733708629091299</v>
      </c>
      <c r="AR81" s="19" t="n">
        <v>0.521111517593663</v>
      </c>
      <c r="AS81" s="19" t="n">
        <v>0.482070727409233</v>
      </c>
      <c r="AT81" s="19" t="n">
        <v>0.667032985084327</v>
      </c>
      <c r="AU81" s="19"/>
      <c r="AV81" s="19" t="n">
        <v>0.542526709726332</v>
      </c>
      <c r="AW81" s="19" t="n">
        <v>0.528569126656476</v>
      </c>
      <c r="AX81" s="19" t="n">
        <v>0.702747830420287</v>
      </c>
      <c r="AY81" s="19" t="n">
        <v>0.742979649446793</v>
      </c>
      <c r="AZ81" s="19" t="n">
        <v>0.788491695461237</v>
      </c>
    </row>
    <row r="82">
      <c r="B82" t="s">
        <v>102</v>
      </c>
      <c r="C82" s="19" t="n">
        <v>0.254144978776975</v>
      </c>
      <c r="D82" s="19" t="n">
        <v>0.261391203281799</v>
      </c>
      <c r="E82" s="19" t="n">
        <v>0.247724338895757</v>
      </c>
      <c r="F82" s="19"/>
      <c r="G82" s="19" t="n">
        <v>0.162569984978952</v>
      </c>
      <c r="H82" s="19" t="n">
        <v>0.196685984968876</v>
      </c>
      <c r="I82" s="19" t="n">
        <v>0.240603441196349</v>
      </c>
      <c r="J82" s="19" t="n">
        <v>0.301448091842582</v>
      </c>
      <c r="K82" s="19" t="n">
        <v>0.280439365600751</v>
      </c>
      <c r="L82" s="19" t="n">
        <v>0.318827921679463</v>
      </c>
      <c r="M82" s="19"/>
      <c r="N82" s="19" t="n">
        <v>0.205933302515942</v>
      </c>
      <c r="O82" s="19" t="n">
        <v>0.253833028863518</v>
      </c>
      <c r="P82" s="19" t="n">
        <v>0.23962316339938</v>
      </c>
      <c r="Q82" s="19" t="n">
        <v>0.322907309777397</v>
      </c>
      <c r="R82" s="19"/>
      <c r="S82" s="19" t="n">
        <v>0.254675244466551</v>
      </c>
      <c r="T82" s="19" t="n">
        <v>0.245900496302557</v>
      </c>
      <c r="U82" s="19" t="n">
        <v>0.188161519657159</v>
      </c>
      <c r="V82" s="19" t="n">
        <v>0.274023637500221</v>
      </c>
      <c r="W82" s="19" t="n">
        <v>0.280135059708365</v>
      </c>
      <c r="X82" s="19" t="n">
        <v>0.268763713841741</v>
      </c>
      <c r="Y82" s="19" t="n">
        <v>0.28023057149291</v>
      </c>
      <c r="Z82" s="19" t="n">
        <v>0.271950688963051</v>
      </c>
      <c r="AA82" s="19" t="n">
        <v>0.203912955522801</v>
      </c>
      <c r="AB82" s="19" t="n">
        <v>0.286774146347517</v>
      </c>
      <c r="AC82" s="19" t="n">
        <v>0.295172565212074</v>
      </c>
      <c r="AD82" s="19" t="n">
        <v>0.200084573347194</v>
      </c>
      <c r="AE82" s="19"/>
      <c r="AF82" s="19" t="n">
        <v>0.294778038705841</v>
      </c>
      <c r="AG82" s="19" t="n">
        <v>0.233401619600571</v>
      </c>
      <c r="AH82" s="19" t="n">
        <v>0.26370855636331</v>
      </c>
      <c r="AI82" s="19"/>
      <c r="AJ82" s="19" t="n">
        <v>0.282150839088622</v>
      </c>
      <c r="AK82" s="19" t="n">
        <v>0.191494608796264</v>
      </c>
      <c r="AL82" s="19" t="n">
        <v>0.331397404980964</v>
      </c>
      <c r="AM82" s="19" t="n">
        <v>0.430057430198859</v>
      </c>
      <c r="AN82" s="19" t="n">
        <v>0.315637779790331</v>
      </c>
      <c r="AO82" s="19"/>
      <c r="AP82" s="19" t="n">
        <v>0.294099194680742</v>
      </c>
      <c r="AQ82" s="19" t="n">
        <v>0.174882320888907</v>
      </c>
      <c r="AR82" s="19" t="n">
        <v>0.339040464845867</v>
      </c>
      <c r="AS82" s="19" t="n">
        <v>0.354941541835361</v>
      </c>
      <c r="AT82" s="19" t="n">
        <v>0.250329654364392</v>
      </c>
      <c r="AU82" s="19"/>
      <c r="AV82" s="19" t="n">
        <v>0.286998533744345</v>
      </c>
      <c r="AW82" s="19" t="n">
        <v>0.247089031338954</v>
      </c>
      <c r="AX82" s="19" t="n">
        <v>0.230322501530794</v>
      </c>
      <c r="AY82" s="19" t="n">
        <v>0.204468463867159</v>
      </c>
      <c r="AZ82" s="19" t="n">
        <v>0.120409925154077</v>
      </c>
    </row>
    <row r="83">
      <c r="B83" t="s">
        <v>83</v>
      </c>
      <c r="C83" s="19" t="n">
        <v>0.359164950271895</v>
      </c>
      <c r="D83" s="19" t="n">
        <v>0.370834920497427</v>
      </c>
      <c r="E83" s="19" t="n">
        <v>0.346564299674616</v>
      </c>
      <c r="F83" s="19"/>
      <c r="G83" s="19" t="n">
        <v>0.536295985562708</v>
      </c>
      <c r="H83" s="19" t="n">
        <v>0.505421567853653</v>
      </c>
      <c r="I83" s="19" t="n">
        <v>0.431295604585647</v>
      </c>
      <c r="J83" s="19" t="n">
        <v>0.265908413079246</v>
      </c>
      <c r="K83" s="19" t="n">
        <v>0.238286450193091</v>
      </c>
      <c r="L83" s="19" t="n">
        <v>0.214523684315373</v>
      </c>
      <c r="M83" s="19"/>
      <c r="N83" s="19" t="n">
        <v>0.509106327309185</v>
      </c>
      <c r="O83" s="19" t="n">
        <v>0.337388705691351</v>
      </c>
      <c r="P83" s="19" t="n">
        <v>0.367276499125613</v>
      </c>
      <c r="Q83" s="19" t="n">
        <v>0.203670494784842</v>
      </c>
      <c r="R83" s="19"/>
      <c r="S83" s="19" t="n">
        <v>0.36435769072269</v>
      </c>
      <c r="T83" s="19" t="n">
        <v>0.394223818347814</v>
      </c>
      <c r="U83" s="19" t="n">
        <v>0.42435239413405</v>
      </c>
      <c r="V83" s="19" t="n">
        <v>0.3459611762313</v>
      </c>
      <c r="W83" s="19" t="n">
        <v>0.258173749614334</v>
      </c>
      <c r="X83" s="19" t="n">
        <v>0.302336107066303</v>
      </c>
      <c r="Y83" s="19" t="n">
        <v>0.349779101563357</v>
      </c>
      <c r="Z83" s="19" t="n">
        <v>0.344165116502612</v>
      </c>
      <c r="AA83" s="19" t="n">
        <v>0.420277827315863</v>
      </c>
      <c r="AB83" s="19" t="n">
        <v>0.3064232766525</v>
      </c>
      <c r="AC83" s="19" t="n">
        <v>0.371419259801968</v>
      </c>
      <c r="AD83" s="19" t="n">
        <v>0.442256618295192</v>
      </c>
      <c r="AE83" s="19"/>
      <c r="AF83" s="19" t="n">
        <v>0.278929657809473</v>
      </c>
      <c r="AG83" s="19" t="n">
        <v>0.433944533293814</v>
      </c>
      <c r="AH83" s="19" t="n">
        <v>0.309370000113033</v>
      </c>
      <c r="AI83" s="19"/>
      <c r="AJ83" s="19" t="n">
        <v>0.30127402340372</v>
      </c>
      <c r="AK83" s="19" t="n">
        <v>0.515900746594988</v>
      </c>
      <c r="AL83" s="19" t="n">
        <v>0.237388321527428</v>
      </c>
      <c r="AM83" s="19" t="n">
        <v>0.073952073842492</v>
      </c>
      <c r="AN83" s="19" t="n">
        <v>0.172868057200413</v>
      </c>
      <c r="AO83" s="19"/>
      <c r="AP83" s="19" t="n">
        <v>0.288307797749349</v>
      </c>
      <c r="AQ83" s="19" t="n">
        <v>0.558826308202392</v>
      </c>
      <c r="AR83" s="19" t="n">
        <v>0.182071052747796</v>
      </c>
      <c r="AS83" s="19" t="n">
        <v>0.127129185573872</v>
      </c>
      <c r="AT83" s="19" t="n">
        <v>0.416703330719935</v>
      </c>
      <c r="AU83" s="19"/>
      <c r="AV83" s="19" t="n">
        <v>0.255528175981987</v>
      </c>
      <c r="AW83" s="19" t="n">
        <v>0.281480095317522</v>
      </c>
      <c r="AX83" s="19" t="n">
        <v>0.472425328889493</v>
      </c>
      <c r="AY83" s="19" t="n">
        <v>0.538511185579634</v>
      </c>
      <c r="AZ83" s="19" t="n">
        <v>0.66808177030716</v>
      </c>
    </row>
    <row r="84">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row>
    <row r="85">
      <c r="B85" s="7" t="s">
        <v>111</v>
      </c>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row>
    <row r="86">
      <c r="B86" s="28" t="s">
        <v>73</v>
      </c>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row>
    <row r="87">
      <c r="B87" t="s">
        <v>104</v>
      </c>
      <c r="C87" s="19" t="n">
        <v>0.60647077439402</v>
      </c>
      <c r="D87" s="19" t="n">
        <v>0.626698829351922</v>
      </c>
      <c r="E87" s="19" t="n">
        <v>0.583052276048892</v>
      </c>
      <c r="F87" s="19"/>
      <c r="G87" s="19" t="n">
        <v>0.585627556279952</v>
      </c>
      <c r="H87" s="19" t="n">
        <v>0.563884501782709</v>
      </c>
      <c r="I87" s="19" t="n">
        <v>0.517359691510084</v>
      </c>
      <c r="J87" s="19" t="n">
        <v>0.639098268069671</v>
      </c>
      <c r="K87" s="19" t="n">
        <v>0.705447357230969</v>
      </c>
      <c r="L87" s="19" t="n">
        <v>0.633033596302578</v>
      </c>
      <c r="M87" s="19"/>
      <c r="N87" s="19" t="n">
        <v>0.681384575944363</v>
      </c>
      <c r="O87" s="19" t="n">
        <v>0.666979184331554</v>
      </c>
      <c r="P87" s="19" t="n">
        <v>0.534423729882105</v>
      </c>
      <c r="Q87" s="19" t="n">
        <v>0.537546224147428</v>
      </c>
      <c r="R87" s="19"/>
      <c r="S87" s="19" t="n">
        <v>0.582654706791695</v>
      </c>
      <c r="T87" s="19" t="n">
        <v>0.658056565394486</v>
      </c>
      <c r="U87" s="19" t="n">
        <v>0.717129857540022</v>
      </c>
      <c r="V87" s="19" t="n">
        <v>0.509283748888751</v>
      </c>
      <c r="W87" s="19" t="n">
        <v>0.647550518454057</v>
      </c>
      <c r="X87" s="19" t="n">
        <v>0.516041831727819</v>
      </c>
      <c r="Y87" s="19" t="n">
        <v>0.624740028763877</v>
      </c>
      <c r="Z87" s="19" t="n">
        <v>0.593434444723359</v>
      </c>
      <c r="AA87" s="19" t="n">
        <v>0.604159138313088</v>
      </c>
      <c r="AB87" s="19" t="n">
        <v>0.62000686615073</v>
      </c>
      <c r="AC87" s="19" t="n">
        <v>0.516097631123743</v>
      </c>
      <c r="AD87" s="19" t="n">
        <v>0.713404856874257</v>
      </c>
      <c r="AE87" s="19"/>
      <c r="AF87" s="19" t="n">
        <v>0.566200171756853</v>
      </c>
      <c r="AG87" s="19" t="n">
        <v>0.646673420465776</v>
      </c>
      <c r="AH87" s="19" t="n">
        <v>0.579918396550719</v>
      </c>
      <c r="AI87" s="19"/>
      <c r="AJ87" s="19" t="n">
        <v>0.589791649130288</v>
      </c>
      <c r="AK87" s="19" t="n">
        <v>0.59535349675451</v>
      </c>
      <c r="AL87" s="19" t="n">
        <v>0.814482381481309</v>
      </c>
      <c r="AM87" s="19" t="n">
        <v>0.564015248841676</v>
      </c>
      <c r="AN87" s="19" t="n">
        <v>0.519537141484097</v>
      </c>
      <c r="AO87" s="19"/>
      <c r="AP87" s="19" t="n">
        <v>0.582699929255415</v>
      </c>
      <c r="AQ87" s="19" t="n">
        <v>0.621530601498271</v>
      </c>
      <c r="AR87" s="19" t="n">
        <v>0.802207098127393</v>
      </c>
      <c r="AS87" s="19" t="n">
        <v>0.512820286797804</v>
      </c>
      <c r="AT87" s="19" t="n">
        <v>0.748538490078011</v>
      </c>
      <c r="AU87" s="19"/>
      <c r="AV87" s="19" t="n">
        <v>0.541661012260751</v>
      </c>
      <c r="AW87" s="19" t="n">
        <v>0.588719638686659</v>
      </c>
      <c r="AX87" s="19" t="n">
        <v>0.684927586358736</v>
      </c>
      <c r="AY87" s="19" t="n">
        <v>0.679278791654206</v>
      </c>
      <c r="AZ87" s="19" t="n">
        <v>0.826761889665744</v>
      </c>
    </row>
    <row r="88">
      <c r="B88" t="s">
        <v>105</v>
      </c>
      <c r="C88" s="19" t="n">
        <v>0.466540135618358</v>
      </c>
      <c r="D88" s="19" t="n">
        <v>0.491277347026583</v>
      </c>
      <c r="E88" s="19" t="n">
        <v>0.44082782912564</v>
      </c>
      <c r="F88" s="19"/>
      <c r="G88" s="19" t="n">
        <v>0.540650939350293</v>
      </c>
      <c r="H88" s="19" t="n">
        <v>0.574000023243692</v>
      </c>
      <c r="I88" s="19" t="n">
        <v>0.493380303334916</v>
      </c>
      <c r="J88" s="19" t="n">
        <v>0.560269163338884</v>
      </c>
      <c r="K88" s="19" t="n">
        <v>0.350587619325496</v>
      </c>
      <c r="L88" s="19" t="n">
        <v>0.314922747038861</v>
      </c>
      <c r="M88" s="19"/>
      <c r="N88" s="19" t="n">
        <v>0.51538885905389</v>
      </c>
      <c r="O88" s="19" t="n">
        <v>0.478397967862097</v>
      </c>
      <c r="P88" s="19" t="n">
        <v>0.467918745657221</v>
      </c>
      <c r="Q88" s="19" t="n">
        <v>0.406183162620225</v>
      </c>
      <c r="R88" s="19"/>
      <c r="S88" s="19" t="n">
        <v>0.605295635746114</v>
      </c>
      <c r="T88" s="19" t="n">
        <v>0.412174561781535</v>
      </c>
      <c r="U88" s="19" t="n">
        <v>0.351653266950279</v>
      </c>
      <c r="V88" s="19" t="n">
        <v>0.390944436130248</v>
      </c>
      <c r="W88" s="19" t="n">
        <v>0.414618737484574</v>
      </c>
      <c r="X88" s="19" t="n">
        <v>0.463814407508108</v>
      </c>
      <c r="Y88" s="19" t="n">
        <v>0.550198460214309</v>
      </c>
      <c r="Z88" s="19" t="n">
        <v>0.531692631615976</v>
      </c>
      <c r="AA88" s="19" t="n">
        <v>0.511419749332469</v>
      </c>
      <c r="AB88" s="19" t="n">
        <v>0.447013950413952</v>
      </c>
      <c r="AC88" s="19" t="n">
        <v>0.423251303559505</v>
      </c>
      <c r="AD88" s="19" t="n">
        <v>0.435591974642631</v>
      </c>
      <c r="AE88" s="19"/>
      <c r="AF88" s="19" t="n">
        <v>0.391232304507613</v>
      </c>
      <c r="AG88" s="19" t="n">
        <v>0.52567838338013</v>
      </c>
      <c r="AH88" s="19" t="n">
        <v>0.459320565650819</v>
      </c>
      <c r="AI88" s="19"/>
      <c r="AJ88" s="19" t="n">
        <v>0.432628821361241</v>
      </c>
      <c r="AK88" s="19" t="n">
        <v>0.568891461740115</v>
      </c>
      <c r="AL88" s="19" t="n">
        <v>0.508091277930926</v>
      </c>
      <c r="AM88" s="19" t="n">
        <v>0.327137134885118</v>
      </c>
      <c r="AN88" s="19" t="n">
        <v>0.377988491146771</v>
      </c>
      <c r="AO88" s="19"/>
      <c r="AP88" s="19" t="n">
        <v>0.410073564872154</v>
      </c>
      <c r="AQ88" s="19" t="n">
        <v>0.592766862249443</v>
      </c>
      <c r="AR88" s="19" t="n">
        <v>0.507347775094715</v>
      </c>
      <c r="AS88" s="19" t="n">
        <v>0.357229314574239</v>
      </c>
      <c r="AT88" s="19" t="n">
        <v>0.494993654759567</v>
      </c>
      <c r="AU88" s="19"/>
      <c r="AV88" s="19" t="n">
        <v>0.387556268037679</v>
      </c>
      <c r="AW88" s="19" t="n">
        <v>0.42988721543914</v>
      </c>
      <c r="AX88" s="19" t="n">
        <v>0.531265130604088</v>
      </c>
      <c r="AY88" s="19" t="n">
        <v>0.552559290638928</v>
      </c>
      <c r="AZ88" s="19" t="n">
        <v>0.641128058789529</v>
      </c>
    </row>
    <row r="89">
      <c r="B89" t="s">
        <v>106</v>
      </c>
      <c r="C89" s="19" t="n">
        <v>0.455472386704639</v>
      </c>
      <c r="D89" s="19" t="n">
        <v>0.534591973381369</v>
      </c>
      <c r="E89" s="19" t="n">
        <v>0.376109831173341</v>
      </c>
      <c r="F89" s="19"/>
      <c r="G89" s="19" t="n">
        <v>0.369557665654975</v>
      </c>
      <c r="H89" s="19" t="n">
        <v>0.418244801461729</v>
      </c>
      <c r="I89" s="19" t="n">
        <v>0.424920917834283</v>
      </c>
      <c r="J89" s="19" t="n">
        <v>0.582391902023342</v>
      </c>
      <c r="K89" s="19" t="n">
        <v>0.439897277879484</v>
      </c>
      <c r="L89" s="19" t="n">
        <v>0.475979076174487</v>
      </c>
      <c r="M89" s="19"/>
      <c r="N89" s="19" t="n">
        <v>0.562020848522868</v>
      </c>
      <c r="O89" s="19" t="n">
        <v>0.473177212787253</v>
      </c>
      <c r="P89" s="19" t="n">
        <v>0.335218820209755</v>
      </c>
      <c r="Q89" s="19" t="n">
        <v>0.435149045799278</v>
      </c>
      <c r="R89" s="19"/>
      <c r="S89" s="19" t="n">
        <v>0.479174789433005</v>
      </c>
      <c r="T89" s="19" t="n">
        <v>0.448194367875979</v>
      </c>
      <c r="U89" s="19" t="n">
        <v>0.439663995022632</v>
      </c>
      <c r="V89" s="19" t="n">
        <v>0.43649333901229</v>
      </c>
      <c r="W89" s="19" t="n">
        <v>0.561406634422219</v>
      </c>
      <c r="X89" s="19" t="n">
        <v>0.39124512702914</v>
      </c>
      <c r="Y89" s="19" t="n">
        <v>0.428771280369847</v>
      </c>
      <c r="Z89" s="19" t="n">
        <v>0.538533998517225</v>
      </c>
      <c r="AA89" s="19" t="n">
        <v>0.373126142676762</v>
      </c>
      <c r="AB89" s="19" t="n">
        <v>0.453516091880193</v>
      </c>
      <c r="AC89" s="19" t="n">
        <v>0.482890452379795</v>
      </c>
      <c r="AD89" s="19" t="n">
        <v>0.586314899350956</v>
      </c>
      <c r="AE89" s="19"/>
      <c r="AF89" s="19" t="n">
        <v>0.467038136611015</v>
      </c>
      <c r="AG89" s="19" t="n">
        <v>0.478543780449182</v>
      </c>
      <c r="AH89" s="19" t="n">
        <v>0.422978724613402</v>
      </c>
      <c r="AI89" s="19"/>
      <c r="AJ89" s="19" t="n">
        <v>0.518443128033731</v>
      </c>
      <c r="AK89" s="19" t="n">
        <v>0.43954613799771</v>
      </c>
      <c r="AL89" s="19" t="n">
        <v>0.468876656830884</v>
      </c>
      <c r="AM89" s="19" t="n">
        <v>0.320449611513645</v>
      </c>
      <c r="AN89" s="19" t="n">
        <v>0.374123627582069</v>
      </c>
      <c r="AO89" s="19"/>
      <c r="AP89" s="19" t="n">
        <v>0.495438260345801</v>
      </c>
      <c r="AQ89" s="19" t="n">
        <v>0.451030540639022</v>
      </c>
      <c r="AR89" s="19" t="n">
        <v>0.518302585161748</v>
      </c>
      <c r="AS89" s="19" t="n">
        <v>0.483069384343791</v>
      </c>
      <c r="AT89" s="19" t="n">
        <v>0.423234196567666</v>
      </c>
      <c r="AU89" s="19"/>
      <c r="AV89" s="19" t="n">
        <v>0.412707843752341</v>
      </c>
      <c r="AW89" s="19" t="n">
        <v>0.420710373093989</v>
      </c>
      <c r="AX89" s="19" t="n">
        <v>0.529284296803261</v>
      </c>
      <c r="AY89" s="19" t="n">
        <v>0.496255347647895</v>
      </c>
      <c r="AZ89" s="19" t="n">
        <v>0.581607107332856</v>
      </c>
    </row>
    <row r="90">
      <c r="B90" t="s">
        <v>107</v>
      </c>
      <c r="C90" s="19" t="n">
        <v>0.43342505833134</v>
      </c>
      <c r="D90" s="19" t="n">
        <v>0.446873997364732</v>
      </c>
      <c r="E90" s="19" t="n">
        <v>0.416786636307203</v>
      </c>
      <c r="F90" s="19"/>
      <c r="G90" s="19" t="n">
        <v>0.538896209775155</v>
      </c>
      <c r="H90" s="19" t="n">
        <v>0.451654388193102</v>
      </c>
      <c r="I90" s="19" t="n">
        <v>0.391194851222698</v>
      </c>
      <c r="J90" s="19" t="n">
        <v>0.480169175564318</v>
      </c>
      <c r="K90" s="19" t="n">
        <v>0.358538771292804</v>
      </c>
      <c r="L90" s="19" t="n">
        <v>0.392119446402949</v>
      </c>
      <c r="M90" s="19"/>
      <c r="N90" s="19" t="n">
        <v>0.503982579235346</v>
      </c>
      <c r="O90" s="19" t="n">
        <v>0.500877308126345</v>
      </c>
      <c r="P90" s="19" t="n">
        <v>0.357814475306003</v>
      </c>
      <c r="Q90" s="19" t="n">
        <v>0.364485772102008</v>
      </c>
      <c r="R90" s="19"/>
      <c r="S90" s="19" t="n">
        <v>0.484837541364489</v>
      </c>
      <c r="T90" s="19" t="n">
        <v>0.412766659950084</v>
      </c>
      <c r="U90" s="19" t="n">
        <v>0.388310975653903</v>
      </c>
      <c r="V90" s="19" t="n">
        <v>0.337079570949044</v>
      </c>
      <c r="W90" s="19" t="n">
        <v>0.344236925211449</v>
      </c>
      <c r="X90" s="19" t="n">
        <v>0.389747972802474</v>
      </c>
      <c r="Y90" s="19" t="n">
        <v>0.461887027254453</v>
      </c>
      <c r="Z90" s="19" t="n">
        <v>0.356055202543814</v>
      </c>
      <c r="AA90" s="19" t="n">
        <v>0.525481432209963</v>
      </c>
      <c r="AB90" s="19" t="n">
        <v>0.488325610193073</v>
      </c>
      <c r="AC90" s="19" t="n">
        <v>0.498120478232075</v>
      </c>
      <c r="AD90" s="19" t="n">
        <v>0.526581287626102</v>
      </c>
      <c r="AE90" s="19"/>
      <c r="AF90" s="19" t="n">
        <v>0.340310225708582</v>
      </c>
      <c r="AG90" s="19" t="n">
        <v>0.510315173284265</v>
      </c>
      <c r="AH90" s="19" t="n">
        <v>0.407503635025283</v>
      </c>
      <c r="AI90" s="19"/>
      <c r="AJ90" s="19" t="n">
        <v>0.387632532032141</v>
      </c>
      <c r="AK90" s="19" t="n">
        <v>0.537253878106802</v>
      </c>
      <c r="AL90" s="19" t="n">
        <v>0.447947307747194</v>
      </c>
      <c r="AM90" s="19" t="n">
        <v>0.286051362825142</v>
      </c>
      <c r="AN90" s="19" t="n">
        <v>0.31982579150508</v>
      </c>
      <c r="AO90" s="19"/>
      <c r="AP90" s="19" t="n">
        <v>0.379205380745052</v>
      </c>
      <c r="AQ90" s="19" t="n">
        <v>0.540772476277895</v>
      </c>
      <c r="AR90" s="19" t="n">
        <v>0.42059534897922</v>
      </c>
      <c r="AS90" s="19" t="n">
        <v>0.301650523732426</v>
      </c>
      <c r="AT90" s="19" t="n">
        <v>0.542549914042277</v>
      </c>
      <c r="AU90" s="19"/>
      <c r="AV90" s="19" t="n">
        <v>0.36296796972297</v>
      </c>
      <c r="AW90" s="19" t="n">
        <v>0.382542921812718</v>
      </c>
      <c r="AX90" s="19" t="n">
        <v>0.522004564092591</v>
      </c>
      <c r="AY90" s="19" t="n">
        <v>0.520550857899437</v>
      </c>
      <c r="AZ90" s="19" t="n">
        <v>0.732927744752511</v>
      </c>
    </row>
    <row r="91">
      <c r="B91" t="s">
        <v>108</v>
      </c>
      <c r="C91" s="19" t="n">
        <v>0.305494864786035</v>
      </c>
      <c r="D91" s="19" t="n">
        <v>0.317598896295149</v>
      </c>
      <c r="E91" s="19" t="n">
        <v>0.292681477582148</v>
      </c>
      <c r="F91" s="19"/>
      <c r="G91" s="19" t="n">
        <v>0.282057326616129</v>
      </c>
      <c r="H91" s="19" t="n">
        <v>0.420377533815977</v>
      </c>
      <c r="I91" s="19" t="n">
        <v>0.3239955408646</v>
      </c>
      <c r="J91" s="19" t="n">
        <v>0.396788370694069</v>
      </c>
      <c r="K91" s="19" t="n">
        <v>0.206065808643296</v>
      </c>
      <c r="L91" s="19" t="n">
        <v>0.215282140242035</v>
      </c>
      <c r="M91" s="19"/>
      <c r="N91" s="19" t="n">
        <v>0.371269972548563</v>
      </c>
      <c r="O91" s="19" t="n">
        <v>0.320770652023284</v>
      </c>
      <c r="P91" s="19" t="n">
        <v>0.255882438078711</v>
      </c>
      <c r="Q91" s="19" t="n">
        <v>0.271159683993398</v>
      </c>
      <c r="R91" s="19"/>
      <c r="S91" s="19" t="n">
        <v>0.332252906157556</v>
      </c>
      <c r="T91" s="19" t="n">
        <v>0.249272993756535</v>
      </c>
      <c r="U91" s="19" t="n">
        <v>0.240751136887231</v>
      </c>
      <c r="V91" s="19" t="n">
        <v>0.22802435106084</v>
      </c>
      <c r="W91" s="19" t="n">
        <v>0.369545324775378</v>
      </c>
      <c r="X91" s="19" t="n">
        <v>0.378527378880384</v>
      </c>
      <c r="Y91" s="19" t="n">
        <v>0.341196439652081</v>
      </c>
      <c r="Z91" s="19" t="n">
        <v>0.454721233014533</v>
      </c>
      <c r="AA91" s="19" t="n">
        <v>0.318817080898477</v>
      </c>
      <c r="AB91" s="19" t="n">
        <v>0.19827146527639</v>
      </c>
      <c r="AC91" s="19" t="n">
        <v>0.296454554776817</v>
      </c>
      <c r="AD91" s="19" t="n">
        <v>0.395526623584494</v>
      </c>
      <c r="AE91" s="19"/>
      <c r="AF91" s="19" t="n">
        <v>0.247955132321355</v>
      </c>
      <c r="AG91" s="19" t="n">
        <v>0.357118232991416</v>
      </c>
      <c r="AH91" s="19" t="n">
        <v>0.2993881109354</v>
      </c>
      <c r="AI91" s="19"/>
      <c r="AJ91" s="19" t="n">
        <v>0.26728258289014</v>
      </c>
      <c r="AK91" s="19" t="n">
        <v>0.376164033159245</v>
      </c>
      <c r="AL91" s="19" t="n">
        <v>0.397122825120505</v>
      </c>
      <c r="AM91" s="19" t="n">
        <v>0.121062422121375</v>
      </c>
      <c r="AN91" s="19" t="n">
        <v>0.255642142865489</v>
      </c>
      <c r="AO91" s="19"/>
      <c r="AP91" s="19" t="n">
        <v>0.292557189634942</v>
      </c>
      <c r="AQ91" s="19" t="n">
        <v>0.381441852662634</v>
      </c>
      <c r="AR91" s="19" t="n">
        <v>0.29527110618994</v>
      </c>
      <c r="AS91" s="19" t="n">
        <v>0.171482656462098</v>
      </c>
      <c r="AT91" s="19" t="n">
        <v>0.447436639979744</v>
      </c>
      <c r="AU91" s="19"/>
      <c r="AV91" s="19" t="n">
        <v>0.23316509918121</v>
      </c>
      <c r="AW91" s="19" t="n">
        <v>0.27001398110293</v>
      </c>
      <c r="AX91" s="19" t="n">
        <v>0.393579543314582</v>
      </c>
      <c r="AY91" s="19" t="n">
        <v>0.374453416464083</v>
      </c>
      <c r="AZ91" s="19" t="n">
        <v>0.651205915248554</v>
      </c>
    </row>
    <row r="92">
      <c r="B92" t="s">
        <v>109</v>
      </c>
      <c r="C92" s="19" t="n">
        <v>0.248816325489868</v>
      </c>
      <c r="D92" s="19" t="n">
        <v>0.210559190207356</v>
      </c>
      <c r="E92" s="19" t="n">
        <v>0.280715931573353</v>
      </c>
      <c r="F92" s="19"/>
      <c r="G92" s="19" t="n">
        <v>0.34684477694841</v>
      </c>
      <c r="H92" s="19" t="n">
        <v>0.283269408642734</v>
      </c>
      <c r="I92" s="19" t="n">
        <v>0.222586095809599</v>
      </c>
      <c r="J92" s="19" t="n">
        <v>0.264201072065874</v>
      </c>
      <c r="K92" s="19" t="n">
        <v>0.136873782952883</v>
      </c>
      <c r="L92" s="19" t="n">
        <v>0.237902756434261</v>
      </c>
      <c r="M92" s="19"/>
      <c r="N92" s="19" t="n">
        <v>0.27041600702973</v>
      </c>
      <c r="O92" s="19" t="n">
        <v>0.285083499809183</v>
      </c>
      <c r="P92" s="19" t="n">
        <v>0.219915268008999</v>
      </c>
      <c r="Q92" s="19" t="n">
        <v>0.215817961593121</v>
      </c>
      <c r="R92" s="19"/>
      <c r="S92" s="19" t="n">
        <v>0.254383479228711</v>
      </c>
      <c r="T92" s="19" t="n">
        <v>0.294848189705339</v>
      </c>
      <c r="U92" s="19" t="n">
        <v>0.20394237287454</v>
      </c>
      <c r="V92" s="19" t="n">
        <v>0.228224916842869</v>
      </c>
      <c r="W92" s="19" t="n">
        <v>0.215591533417038</v>
      </c>
      <c r="X92" s="19" t="n">
        <v>0.223459271656251</v>
      </c>
      <c r="Y92" s="19" t="n">
        <v>0.272056798830993</v>
      </c>
      <c r="Z92" s="19" t="n">
        <v>0.237709481491504</v>
      </c>
      <c r="AA92" s="19" t="n">
        <v>0.278676914579489</v>
      </c>
      <c r="AB92" s="19" t="n">
        <v>0.25023286237139</v>
      </c>
      <c r="AC92" s="19" t="n">
        <v>0.201056807082675</v>
      </c>
      <c r="AD92" s="19" t="n">
        <v>0.307094129540405</v>
      </c>
      <c r="AE92" s="19"/>
      <c r="AF92" s="19" t="n">
        <v>0.20203768261631</v>
      </c>
      <c r="AG92" s="19" t="n">
        <v>0.279952457204507</v>
      </c>
      <c r="AH92" s="19" t="n">
        <v>0.216557393914232</v>
      </c>
      <c r="AI92" s="19"/>
      <c r="AJ92" s="19" t="n">
        <v>0.212144524338853</v>
      </c>
      <c r="AK92" s="19" t="n">
        <v>0.294803856505739</v>
      </c>
      <c r="AL92" s="19" t="n">
        <v>0.259117623650669</v>
      </c>
      <c r="AM92" s="19" t="n">
        <v>0.166048298968567</v>
      </c>
      <c r="AN92" s="19" t="n">
        <v>0.188342832186925</v>
      </c>
      <c r="AO92" s="19"/>
      <c r="AP92" s="19" t="n">
        <v>0.17672642894329</v>
      </c>
      <c r="AQ92" s="19" t="n">
        <v>0.305259972206227</v>
      </c>
      <c r="AR92" s="19" t="n">
        <v>0.237390690088703</v>
      </c>
      <c r="AS92" s="19" t="n">
        <v>0.162629946781196</v>
      </c>
      <c r="AT92" s="19" t="n">
        <v>0.431811303836725</v>
      </c>
      <c r="AU92" s="19"/>
      <c r="AV92" s="19" t="n">
        <v>0.217999226472757</v>
      </c>
      <c r="AW92" s="19" t="n">
        <v>0.254631853299186</v>
      </c>
      <c r="AX92" s="19" t="n">
        <v>0.249108991213914</v>
      </c>
      <c r="AY92" s="19" t="n">
        <v>0.304187912081158</v>
      </c>
      <c r="AZ92" s="19" t="n">
        <v>0.302218966922687</v>
      </c>
    </row>
    <row r="93">
      <c r="B93" t="s">
        <v>89</v>
      </c>
      <c r="C93" s="19" t="n">
        <v>0.107678094378719</v>
      </c>
      <c r="D93" s="19" t="n">
        <v>0.0890548131646929</v>
      </c>
      <c r="E93" s="19" t="n">
        <v>0.127989633477729</v>
      </c>
      <c r="F93" s="19"/>
      <c r="G93" s="19" t="n">
        <v>0.101695786740296</v>
      </c>
      <c r="H93" s="19" t="n">
        <v>0.0438982429320416</v>
      </c>
      <c r="I93" s="19" t="n">
        <v>0.0983306388625999</v>
      </c>
      <c r="J93" s="19" t="n">
        <v>0.117546048691459</v>
      </c>
      <c r="K93" s="19" t="n">
        <v>0.131406323605857</v>
      </c>
      <c r="L93" s="19" t="n">
        <v>0.142320600463804</v>
      </c>
      <c r="M93" s="19"/>
      <c r="N93" s="19" t="n">
        <v>0.0391353994080985</v>
      </c>
      <c r="O93" s="19" t="n">
        <v>0.0754610370425926</v>
      </c>
      <c r="P93" s="19" t="n">
        <v>0.150424549954497</v>
      </c>
      <c r="Q93" s="19" t="n">
        <v>0.16749495382984</v>
      </c>
      <c r="R93" s="19"/>
      <c r="S93" s="19" t="n">
        <v>0.0708292054685966</v>
      </c>
      <c r="T93" s="19" t="n">
        <v>0.101512870946701</v>
      </c>
      <c r="U93" s="19" t="n">
        <v>0.149793594289689</v>
      </c>
      <c r="V93" s="19" t="n">
        <v>0.183353623455001</v>
      </c>
      <c r="W93" s="19" t="n">
        <v>0.101032969606624</v>
      </c>
      <c r="X93" s="19" t="n">
        <v>0.108545775133759</v>
      </c>
      <c r="Y93" s="19" t="n">
        <v>0.107963380985971</v>
      </c>
      <c r="Z93" s="19" t="n">
        <v>0.116817687622435</v>
      </c>
      <c r="AA93" s="19" t="n">
        <v>0.0619430179436719</v>
      </c>
      <c r="AB93" s="19" t="n">
        <v>0.139888959514786</v>
      </c>
      <c r="AC93" s="19" t="n">
        <v>0.109374991177993</v>
      </c>
      <c r="AD93" s="19" t="n">
        <v>0.0251223380056259</v>
      </c>
      <c r="AE93" s="19"/>
      <c r="AF93" s="19" t="n">
        <v>0.103717921412784</v>
      </c>
      <c r="AG93" s="19" t="n">
        <v>0.0869699721239928</v>
      </c>
      <c r="AH93" s="19" t="n">
        <v>0.156033248975661</v>
      </c>
      <c r="AI93" s="19"/>
      <c r="AJ93" s="19" t="n">
        <v>0.109660901885989</v>
      </c>
      <c r="AK93" s="19" t="n">
        <v>0.0587041964874946</v>
      </c>
      <c r="AL93" s="19" t="n">
        <v>0.0922082384970991</v>
      </c>
      <c r="AM93" s="19" t="n">
        <v>0.0785845695500442</v>
      </c>
      <c r="AN93" s="19" t="n">
        <v>0.20883684917505</v>
      </c>
      <c r="AO93" s="19"/>
      <c r="AP93" s="19" t="n">
        <v>0.124503953968089</v>
      </c>
      <c r="AQ93" s="19" t="n">
        <v>0.0608267072370694</v>
      </c>
      <c r="AR93" s="19" t="n">
        <v>0.0827138820405963</v>
      </c>
      <c r="AS93" s="19" t="n">
        <v>0.102792908768069</v>
      </c>
      <c r="AT93" s="19" t="n">
        <v>0.121479067145438</v>
      </c>
      <c r="AU93" s="19"/>
      <c r="AV93" s="19" t="n">
        <v>0.181815448145643</v>
      </c>
      <c r="AW93" s="19" t="n">
        <v>0.100318921208382</v>
      </c>
      <c r="AX93" s="19" t="n">
        <v>0.0520250620227349</v>
      </c>
      <c r="AY93" s="19" t="n">
        <v>0.0397669565392809</v>
      </c>
      <c r="AZ93" s="19" t="n">
        <v>0</v>
      </c>
    </row>
    <row r="94">
      <c r="B94" t="s">
        <v>110</v>
      </c>
      <c r="C94" s="19" t="n">
        <v>0.0553048483808335</v>
      </c>
      <c r="D94" s="19" t="n">
        <v>0.0525197926904995</v>
      </c>
      <c r="E94" s="19" t="n">
        <v>0.0568099667537867</v>
      </c>
      <c r="F94" s="19"/>
      <c r="G94" s="19" t="n">
        <v>0.0066157739300287</v>
      </c>
      <c r="H94" s="19" t="n">
        <v>0.0435411197035939</v>
      </c>
      <c r="I94" s="19" t="n">
        <v>0.0918319069081721</v>
      </c>
      <c r="J94" s="19" t="n">
        <v>0.0318065475308155</v>
      </c>
      <c r="K94" s="19" t="n">
        <v>0.0423180002295936</v>
      </c>
      <c r="L94" s="19" t="n">
        <v>0.0960664732884562</v>
      </c>
      <c r="M94" s="19"/>
      <c r="N94" s="19" t="n">
        <v>0.0349183806474138</v>
      </c>
      <c r="O94" s="19" t="n">
        <v>0.0486513511176111</v>
      </c>
      <c r="P94" s="19" t="n">
        <v>0.0530492622405431</v>
      </c>
      <c r="Q94" s="19" t="n">
        <v>0.082802318617073</v>
      </c>
      <c r="R94" s="19"/>
      <c r="S94" s="19" t="n">
        <v>0.0291793660285264</v>
      </c>
      <c r="T94" s="19" t="n">
        <v>0.0735547613454712</v>
      </c>
      <c r="U94" s="19" t="n">
        <v>0.0354112875188298</v>
      </c>
      <c r="V94" s="19" t="n">
        <v>0.117285272603379</v>
      </c>
      <c r="W94" s="19" t="n">
        <v>0.0398836832122127</v>
      </c>
      <c r="X94" s="19" t="n">
        <v>0.06077282335963</v>
      </c>
      <c r="Y94" s="19" t="n">
        <v>0.0720998647738156</v>
      </c>
      <c r="Z94" s="19" t="n">
        <v>0.07114319573919</v>
      </c>
      <c r="AA94" s="19" t="n">
        <v>0.0382530064608205</v>
      </c>
      <c r="AB94" s="19" t="n">
        <v>0</v>
      </c>
      <c r="AC94" s="19" t="n">
        <v>0.0904245205208809</v>
      </c>
      <c r="AD94" s="19" t="n">
        <v>0.048678361881735</v>
      </c>
      <c r="AE94" s="19"/>
      <c r="AF94" s="19" t="n">
        <v>0.0969976361532318</v>
      </c>
      <c r="AG94" s="19" t="n">
        <v>0.0342158321034835</v>
      </c>
      <c r="AH94" s="19" t="n">
        <v>0.0501727140573937</v>
      </c>
      <c r="AI94" s="19"/>
      <c r="AJ94" s="19" t="n">
        <v>0.0839652380858047</v>
      </c>
      <c r="AK94" s="19" t="n">
        <v>0.0402347382187949</v>
      </c>
      <c r="AL94" s="19" t="n">
        <v>0</v>
      </c>
      <c r="AM94" s="19" t="n">
        <v>0.0711154777131959</v>
      </c>
      <c r="AN94" s="19" t="n">
        <v>0.0529857151122874</v>
      </c>
      <c r="AO94" s="19"/>
      <c r="AP94" s="19" t="n">
        <v>0.0946988011875141</v>
      </c>
      <c r="AQ94" s="19" t="n">
        <v>0.0342806928097325</v>
      </c>
      <c r="AR94" s="19" t="n">
        <v>0</v>
      </c>
      <c r="AS94" s="19" t="n">
        <v>0.0989093305840298</v>
      </c>
      <c r="AT94" s="19" t="n">
        <v>0.0186695015952205</v>
      </c>
      <c r="AU94" s="19"/>
      <c r="AV94" s="19" t="n">
        <v>0.0698925040427127</v>
      </c>
      <c r="AW94" s="19" t="n">
        <v>0.0747257071029946</v>
      </c>
      <c r="AX94" s="19" t="n">
        <v>0.0394521880424163</v>
      </c>
      <c r="AY94" s="19" t="n">
        <v>0</v>
      </c>
      <c r="AZ94" s="19" t="n">
        <v>0</v>
      </c>
    </row>
    <row r="95">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row>
    <row r="96">
      <c r="B96" s="7" t="s">
        <v>136</v>
      </c>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row>
    <row r="97">
      <c r="B97" s="28" t="s">
        <v>73</v>
      </c>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row>
    <row r="98">
      <c r="B98" t="s">
        <v>134</v>
      </c>
      <c r="C98" s="19" t="n">
        <v>0.0887664934438309</v>
      </c>
      <c r="D98" s="19" t="n">
        <v>0.0851130851388971</v>
      </c>
      <c r="E98" s="19" t="n">
        <v>0.0932053531807183</v>
      </c>
      <c r="F98" s="19"/>
      <c r="G98" s="19" t="n">
        <v>0.0986079267097518</v>
      </c>
      <c r="H98" s="19" t="n">
        <v>0.121031347023733</v>
      </c>
      <c r="I98" s="19" t="n">
        <v>0.0878756012573562</v>
      </c>
      <c r="J98" s="19" t="n">
        <v>0.0510689529087739</v>
      </c>
      <c r="K98" s="19" t="n">
        <v>0.0697864961659258</v>
      </c>
      <c r="L98" s="19" t="n">
        <v>0.0998209439942815</v>
      </c>
      <c r="M98" s="19"/>
      <c r="N98" s="19" t="n">
        <v>0.0557090158921895</v>
      </c>
      <c r="O98" s="19" t="n">
        <v>0.0831185905224002</v>
      </c>
      <c r="P98" s="19" t="n">
        <v>0.106206938427118</v>
      </c>
      <c r="Q98" s="19" t="n">
        <v>0.115805050826091</v>
      </c>
      <c r="R98" s="19"/>
      <c r="S98" s="19" t="n">
        <v>0.113802549717857</v>
      </c>
      <c r="T98" s="19" t="n">
        <v>0.0832671552483758</v>
      </c>
      <c r="U98" s="19" t="n">
        <v>0.117203383341827</v>
      </c>
      <c r="V98" s="19" t="n">
        <v>0.073704299114912</v>
      </c>
      <c r="W98" s="19" t="n">
        <v>0.084569972090648</v>
      </c>
      <c r="X98" s="19" t="n">
        <v>0.0775773992809043</v>
      </c>
      <c r="Y98" s="19" t="n">
        <v>0.103619874821753</v>
      </c>
      <c r="Z98" s="19" t="n">
        <v>0.0712698964559918</v>
      </c>
      <c r="AA98" s="19" t="n">
        <v>0.0700152154048072</v>
      </c>
      <c r="AB98" s="19" t="n">
        <v>0.0917294133609508</v>
      </c>
      <c r="AC98" s="19" t="n">
        <v>0.0842611739616096</v>
      </c>
      <c r="AD98" s="19" t="n">
        <v>0.0595740670925427</v>
      </c>
      <c r="AE98" s="19"/>
      <c r="AF98" s="19" t="n">
        <v>0.105367475790212</v>
      </c>
      <c r="AG98" s="19" t="n">
        <v>0.0772508459438411</v>
      </c>
      <c r="AH98" s="19" t="n">
        <v>0.0890888804772434</v>
      </c>
      <c r="AI98" s="19"/>
      <c r="AJ98" s="19" t="n">
        <v>0.0904624511000887</v>
      </c>
      <c r="AK98" s="19" t="n">
        <v>0.0818601294149161</v>
      </c>
      <c r="AL98" s="19" t="n">
        <v>0.0733309441682597</v>
      </c>
      <c r="AM98" s="19" t="n">
        <v>0.184785780388849</v>
      </c>
      <c r="AN98" s="19" t="n">
        <v>0.0834307738655296</v>
      </c>
      <c r="AO98" s="19"/>
      <c r="AP98" s="19" t="n">
        <v>0.11054711772608</v>
      </c>
      <c r="AQ98" s="19" t="n">
        <v>0.0869597711176328</v>
      </c>
      <c r="AR98" s="19" t="n">
        <v>0.0806643520813534</v>
      </c>
      <c r="AS98" s="19" t="n">
        <v>0.0875291249817404</v>
      </c>
      <c r="AT98" s="19" t="n">
        <v>0.0917828754023695</v>
      </c>
      <c r="AU98" s="19"/>
      <c r="AV98" s="19" t="n">
        <v>0.0905311848164446</v>
      </c>
      <c r="AW98" s="19" t="n">
        <v>0.110131443393674</v>
      </c>
      <c r="AX98" s="19" t="n">
        <v>0.0695796670200012</v>
      </c>
      <c r="AY98" s="19" t="n">
        <v>0.10617439782935</v>
      </c>
      <c r="AZ98" s="19" t="n">
        <v>0.0427250183033816</v>
      </c>
    </row>
    <row r="99">
      <c r="B99" t="s">
        <v>122</v>
      </c>
      <c r="C99" s="19" t="n">
        <v>0.142482679557376</v>
      </c>
      <c r="D99" s="19" t="n">
        <v>0.126545622350482</v>
      </c>
      <c r="E99" s="19" t="n">
        <v>0.156514165612694</v>
      </c>
      <c r="F99" s="19"/>
      <c r="G99" s="19" t="n">
        <v>0.145690013140275</v>
      </c>
      <c r="H99" s="19" t="n">
        <v>0.12386413001089</v>
      </c>
      <c r="I99" s="19" t="n">
        <v>0.160930494859324</v>
      </c>
      <c r="J99" s="19" t="n">
        <v>0.127376277424817</v>
      </c>
      <c r="K99" s="19" t="n">
        <v>0.150509076692302</v>
      </c>
      <c r="L99" s="19" t="n">
        <v>0.147330409546949</v>
      </c>
      <c r="M99" s="19"/>
      <c r="N99" s="19" t="n">
        <v>0.137638071201363</v>
      </c>
      <c r="O99" s="19" t="n">
        <v>0.156216538986355</v>
      </c>
      <c r="P99" s="19" t="n">
        <v>0.136196645669241</v>
      </c>
      <c r="Q99" s="19" t="n">
        <v>0.14040595789501</v>
      </c>
      <c r="R99" s="19"/>
      <c r="S99" s="19" t="n">
        <v>0.138403273298536</v>
      </c>
      <c r="T99" s="19" t="n">
        <v>0.169216072253114</v>
      </c>
      <c r="U99" s="19" t="n">
        <v>0.116557715905705</v>
      </c>
      <c r="V99" s="19" t="n">
        <v>0.112203230523617</v>
      </c>
      <c r="W99" s="19" t="n">
        <v>0.201829020210872</v>
      </c>
      <c r="X99" s="19" t="n">
        <v>0.153641889008193</v>
      </c>
      <c r="Y99" s="19" t="n">
        <v>0.092862988409352</v>
      </c>
      <c r="Z99" s="19" t="n">
        <v>0.160391074960618</v>
      </c>
      <c r="AA99" s="19" t="n">
        <v>0.118316738496016</v>
      </c>
      <c r="AB99" s="19" t="n">
        <v>0.141401835571601</v>
      </c>
      <c r="AC99" s="19" t="n">
        <v>0.190529429497482</v>
      </c>
      <c r="AD99" s="19" t="n">
        <v>0.153972230184543</v>
      </c>
      <c r="AE99" s="19"/>
      <c r="AF99" s="19" t="n">
        <v>0.119016236776313</v>
      </c>
      <c r="AG99" s="19" t="n">
        <v>0.159840689548627</v>
      </c>
      <c r="AH99" s="19" t="n">
        <v>0.134082500980934</v>
      </c>
      <c r="AI99" s="19"/>
      <c r="AJ99" s="19" t="n">
        <v>0.132755898598058</v>
      </c>
      <c r="AK99" s="19" t="n">
        <v>0.144275038640141</v>
      </c>
      <c r="AL99" s="19" t="n">
        <v>0.191733400367597</v>
      </c>
      <c r="AM99" s="19" t="n">
        <v>0.113496781581214</v>
      </c>
      <c r="AN99" s="19" t="n">
        <v>0.15655835243856</v>
      </c>
      <c r="AO99" s="19"/>
      <c r="AP99" s="19" t="n">
        <v>0.12481232523926</v>
      </c>
      <c r="AQ99" s="19" t="n">
        <v>0.13586683584147</v>
      </c>
      <c r="AR99" s="19" t="n">
        <v>0.162761775135483</v>
      </c>
      <c r="AS99" s="19" t="n">
        <v>0.121360145654582</v>
      </c>
      <c r="AT99" s="19" t="n">
        <v>0.154609859645381</v>
      </c>
      <c r="AU99" s="19"/>
      <c r="AV99" s="19" t="n">
        <v>0.125630096528345</v>
      </c>
      <c r="AW99" s="19" t="n">
        <v>0.175451441787877</v>
      </c>
      <c r="AX99" s="19" t="n">
        <v>0.122941142698113</v>
      </c>
      <c r="AY99" s="19" t="n">
        <v>0.133778576066357</v>
      </c>
      <c r="AZ99" s="19" t="n">
        <v>0.0882087093387917</v>
      </c>
    </row>
    <row r="100">
      <c r="B100" t="s">
        <v>123</v>
      </c>
      <c r="C100" s="19" t="n">
        <v>0.15306811364126</v>
      </c>
      <c r="D100" s="19" t="n">
        <v>0.140726458892561</v>
      </c>
      <c r="E100" s="19" t="n">
        <v>0.164467525201237</v>
      </c>
      <c r="F100" s="19"/>
      <c r="G100" s="19" t="n">
        <v>0.130307548534358</v>
      </c>
      <c r="H100" s="19" t="n">
        <v>0.0932737057256575</v>
      </c>
      <c r="I100" s="19" t="n">
        <v>0.162463758115961</v>
      </c>
      <c r="J100" s="19" t="n">
        <v>0.18970566400321</v>
      </c>
      <c r="K100" s="19" t="n">
        <v>0.169954502799913</v>
      </c>
      <c r="L100" s="19" t="n">
        <v>0.168418927517186</v>
      </c>
      <c r="M100" s="19"/>
      <c r="N100" s="19" t="n">
        <v>0.144889681146436</v>
      </c>
      <c r="O100" s="19" t="n">
        <v>0.159251730661398</v>
      </c>
      <c r="P100" s="19" t="n">
        <v>0.167737933820293</v>
      </c>
      <c r="Q100" s="19" t="n">
        <v>0.142236939078879</v>
      </c>
      <c r="R100" s="19"/>
      <c r="S100" s="19" t="n">
        <v>0.117239539022892</v>
      </c>
      <c r="T100" s="19" t="n">
        <v>0.121212309826752</v>
      </c>
      <c r="U100" s="19" t="n">
        <v>0.214593844096878</v>
      </c>
      <c r="V100" s="19" t="n">
        <v>0.114766348716954</v>
      </c>
      <c r="W100" s="19" t="n">
        <v>0.129833013420991</v>
      </c>
      <c r="X100" s="19" t="n">
        <v>0.16308330717465</v>
      </c>
      <c r="Y100" s="19" t="n">
        <v>0.139875339553258</v>
      </c>
      <c r="Z100" s="19" t="n">
        <v>0.152099664240519</v>
      </c>
      <c r="AA100" s="19" t="n">
        <v>0.195956164636356</v>
      </c>
      <c r="AB100" s="19" t="n">
        <v>0.177657633806328</v>
      </c>
      <c r="AC100" s="19" t="n">
        <v>0.148426137556996</v>
      </c>
      <c r="AD100" s="19" t="n">
        <v>0.246865764895538</v>
      </c>
      <c r="AE100" s="19"/>
      <c r="AF100" s="19" t="n">
        <v>0.166338655315079</v>
      </c>
      <c r="AG100" s="19" t="n">
        <v>0.146385996425921</v>
      </c>
      <c r="AH100" s="19" t="n">
        <v>0.118706475510263</v>
      </c>
      <c r="AI100" s="19"/>
      <c r="AJ100" s="19" t="n">
        <v>0.159868124751023</v>
      </c>
      <c r="AK100" s="19" t="n">
        <v>0.137977824047517</v>
      </c>
      <c r="AL100" s="19" t="n">
        <v>0.130699078670736</v>
      </c>
      <c r="AM100" s="19" t="n">
        <v>0.12681962196793</v>
      </c>
      <c r="AN100" s="19" t="n">
        <v>0.15952158523507</v>
      </c>
      <c r="AO100" s="19"/>
      <c r="AP100" s="19" t="n">
        <v>0.171188390459184</v>
      </c>
      <c r="AQ100" s="19" t="n">
        <v>0.152966628152314</v>
      </c>
      <c r="AR100" s="19" t="n">
        <v>0.126296279605733</v>
      </c>
      <c r="AS100" s="19" t="n">
        <v>0.145838116653389</v>
      </c>
      <c r="AT100" s="19" t="n">
        <v>0.157373589931109</v>
      </c>
      <c r="AU100" s="19"/>
      <c r="AV100" s="19" t="n">
        <v>0.170962760677234</v>
      </c>
      <c r="AW100" s="19" t="n">
        <v>0.157445456690381</v>
      </c>
      <c r="AX100" s="19" t="n">
        <v>0.145474506065604</v>
      </c>
      <c r="AY100" s="19" t="n">
        <v>0.132186572119698</v>
      </c>
      <c r="AZ100" s="19" t="n">
        <v>0.0897975222413479</v>
      </c>
    </row>
    <row r="101">
      <c r="B101" t="s">
        <v>124</v>
      </c>
      <c r="C101" s="19" t="n">
        <v>0.137691379646411</v>
      </c>
      <c r="D101" s="19" t="n">
        <v>0.138033009997842</v>
      </c>
      <c r="E101" s="19" t="n">
        <v>0.138721953907227</v>
      </c>
      <c r="F101" s="19"/>
      <c r="G101" s="19" t="n">
        <v>0.148010558086517</v>
      </c>
      <c r="H101" s="19" t="n">
        <v>0.135041615236512</v>
      </c>
      <c r="I101" s="19" t="n">
        <v>0.131070206667737</v>
      </c>
      <c r="J101" s="19" t="n">
        <v>0.144533638954034</v>
      </c>
      <c r="K101" s="19" t="n">
        <v>0.131458614282276</v>
      </c>
      <c r="L101" s="19" t="n">
        <v>0.136921891046444</v>
      </c>
      <c r="M101" s="19"/>
      <c r="N101" s="19" t="n">
        <v>0.129662475175886</v>
      </c>
      <c r="O101" s="19" t="n">
        <v>0.14295188886226</v>
      </c>
      <c r="P101" s="19" t="n">
        <v>0.137926995230447</v>
      </c>
      <c r="Q101" s="19" t="n">
        <v>0.138188541462491</v>
      </c>
      <c r="R101" s="19"/>
      <c r="S101" s="19" t="n">
        <v>0.108066287585834</v>
      </c>
      <c r="T101" s="19" t="n">
        <v>0.115920495607818</v>
      </c>
      <c r="U101" s="19" t="n">
        <v>0.133311904262781</v>
      </c>
      <c r="V101" s="19" t="n">
        <v>0.146006270569819</v>
      </c>
      <c r="W101" s="19" t="n">
        <v>0.125108936397864</v>
      </c>
      <c r="X101" s="19" t="n">
        <v>0.128447044892512</v>
      </c>
      <c r="Y101" s="19" t="n">
        <v>0.157299754339865</v>
      </c>
      <c r="Z101" s="19" t="n">
        <v>0.127083266394274</v>
      </c>
      <c r="AA101" s="19" t="n">
        <v>0.157071198001942</v>
      </c>
      <c r="AB101" s="19" t="n">
        <v>0.192964969779264</v>
      </c>
      <c r="AC101" s="19" t="n">
        <v>0.134360241243167</v>
      </c>
      <c r="AD101" s="19" t="n">
        <v>0.145178072168902</v>
      </c>
      <c r="AE101" s="19"/>
      <c r="AF101" s="19" t="n">
        <v>0.108634473379538</v>
      </c>
      <c r="AG101" s="19" t="n">
        <v>0.154659279669093</v>
      </c>
      <c r="AH101" s="19" t="n">
        <v>0.144303504959539</v>
      </c>
      <c r="AI101" s="19"/>
      <c r="AJ101" s="19" t="n">
        <v>0.10809778161172</v>
      </c>
      <c r="AK101" s="19" t="n">
        <v>0.1423090189347</v>
      </c>
      <c r="AL101" s="19" t="n">
        <v>0.128500142567973</v>
      </c>
      <c r="AM101" s="19" t="n">
        <v>0.09877668330674</v>
      </c>
      <c r="AN101" s="19" t="n">
        <v>0.151930105472592</v>
      </c>
      <c r="AO101" s="19"/>
      <c r="AP101" s="19" t="n">
        <v>0.101296026849902</v>
      </c>
      <c r="AQ101" s="19" t="n">
        <v>0.140145456873726</v>
      </c>
      <c r="AR101" s="19" t="n">
        <v>0.122518946041455</v>
      </c>
      <c r="AS101" s="19" t="n">
        <v>0.121101369593637</v>
      </c>
      <c r="AT101" s="19" t="n">
        <v>0.174410067698933</v>
      </c>
      <c r="AU101" s="19"/>
      <c r="AV101" s="19" t="n">
        <v>0.128123211809948</v>
      </c>
      <c r="AW101" s="19" t="n">
        <v>0.159431424104624</v>
      </c>
      <c r="AX101" s="19" t="n">
        <v>0.131312141104227</v>
      </c>
      <c r="AY101" s="19" t="n">
        <v>0.11407797551259</v>
      </c>
      <c r="AZ101" s="19" t="n">
        <v>0.165380586048546</v>
      </c>
    </row>
    <row r="102">
      <c r="B102" t="s">
        <v>125</v>
      </c>
      <c r="C102" s="19" t="n">
        <v>0.150259009258005</v>
      </c>
      <c r="D102" s="19" t="n">
        <v>0.168675651941756</v>
      </c>
      <c r="E102" s="19" t="n">
        <v>0.132750288156932</v>
      </c>
      <c r="F102" s="19"/>
      <c r="G102" s="19" t="n">
        <v>0.11923994975757</v>
      </c>
      <c r="H102" s="19" t="n">
        <v>0.166233078589211</v>
      </c>
      <c r="I102" s="19" t="n">
        <v>0.145354213017868</v>
      </c>
      <c r="J102" s="19" t="n">
        <v>0.16622202723086</v>
      </c>
      <c r="K102" s="19" t="n">
        <v>0.139848788716355</v>
      </c>
      <c r="L102" s="19" t="n">
        <v>0.156177395601716</v>
      </c>
      <c r="M102" s="19"/>
      <c r="N102" s="19" t="n">
        <v>0.171733580336371</v>
      </c>
      <c r="O102" s="19" t="n">
        <v>0.156162025005947</v>
      </c>
      <c r="P102" s="19" t="n">
        <v>0.127213543975951</v>
      </c>
      <c r="Q102" s="19" t="n">
        <v>0.142764690829948</v>
      </c>
      <c r="R102" s="19"/>
      <c r="S102" s="19" t="n">
        <v>0.172506306762065</v>
      </c>
      <c r="T102" s="19" t="n">
        <v>0.182093228071024</v>
      </c>
      <c r="U102" s="19" t="n">
        <v>0.112895102143903</v>
      </c>
      <c r="V102" s="19" t="n">
        <v>0.135722341594481</v>
      </c>
      <c r="W102" s="19" t="n">
        <v>0.148523559483558</v>
      </c>
      <c r="X102" s="19" t="n">
        <v>0.185247510497291</v>
      </c>
      <c r="Y102" s="19" t="n">
        <v>0.148310900187667</v>
      </c>
      <c r="Z102" s="19" t="n">
        <v>0.105133157044394</v>
      </c>
      <c r="AA102" s="19" t="n">
        <v>0.131602861804961</v>
      </c>
      <c r="AB102" s="19" t="n">
        <v>0.135751530581451</v>
      </c>
      <c r="AC102" s="19" t="n">
        <v>0.17397911132063</v>
      </c>
      <c r="AD102" s="19" t="n">
        <v>0.0879954509149845</v>
      </c>
      <c r="AE102" s="19"/>
      <c r="AF102" s="19" t="n">
        <v>0.161946043359757</v>
      </c>
      <c r="AG102" s="19" t="n">
        <v>0.14593846318508</v>
      </c>
      <c r="AH102" s="19" t="n">
        <v>0.172616151987304</v>
      </c>
      <c r="AI102" s="19"/>
      <c r="AJ102" s="19" t="n">
        <v>0.157508140458201</v>
      </c>
      <c r="AK102" s="19" t="n">
        <v>0.156629411444262</v>
      </c>
      <c r="AL102" s="19" t="n">
        <v>0.202914405960147</v>
      </c>
      <c r="AM102" s="19" t="n">
        <v>0.171218460385737</v>
      </c>
      <c r="AN102" s="19" t="n">
        <v>0.128101477248202</v>
      </c>
      <c r="AO102" s="19"/>
      <c r="AP102" s="19" t="n">
        <v>0.157801703503901</v>
      </c>
      <c r="AQ102" s="19" t="n">
        <v>0.149767787884901</v>
      </c>
      <c r="AR102" s="19" t="n">
        <v>0.171966439634684</v>
      </c>
      <c r="AS102" s="19" t="n">
        <v>0.19198251537149</v>
      </c>
      <c r="AT102" s="19" t="n">
        <v>0.0994464107552153</v>
      </c>
      <c r="AU102" s="19"/>
      <c r="AV102" s="19" t="n">
        <v>0.153762722740936</v>
      </c>
      <c r="AW102" s="19" t="n">
        <v>0.130321843562794</v>
      </c>
      <c r="AX102" s="19" t="n">
        <v>0.154739913834036</v>
      </c>
      <c r="AY102" s="19" t="n">
        <v>0.174847316560585</v>
      </c>
      <c r="AZ102" s="19" t="n">
        <v>0.182644585038897</v>
      </c>
    </row>
    <row r="103">
      <c r="B103" t="s">
        <v>126</v>
      </c>
      <c r="C103" s="19" t="n">
        <v>0.128781871469529</v>
      </c>
      <c r="D103" s="19" t="n">
        <v>0.127997004526507</v>
      </c>
      <c r="E103" s="19" t="n">
        <v>0.129954606714538</v>
      </c>
      <c r="F103" s="19"/>
      <c r="G103" s="19" t="n">
        <v>0.132958966367485</v>
      </c>
      <c r="H103" s="19" t="n">
        <v>0.132903308465379</v>
      </c>
      <c r="I103" s="19" t="n">
        <v>0.105533347825876</v>
      </c>
      <c r="J103" s="19" t="n">
        <v>0.135576784783896</v>
      </c>
      <c r="K103" s="19" t="n">
        <v>0.13775167784799</v>
      </c>
      <c r="L103" s="19" t="n">
        <v>0.129967453250328</v>
      </c>
      <c r="M103" s="19"/>
      <c r="N103" s="19" t="n">
        <v>0.153036300002454</v>
      </c>
      <c r="O103" s="19" t="n">
        <v>0.121109347836306</v>
      </c>
      <c r="P103" s="19" t="n">
        <v>0.13255583104101</v>
      </c>
      <c r="Q103" s="19" t="n">
        <v>0.108566411334113</v>
      </c>
      <c r="R103" s="19"/>
      <c r="S103" s="19" t="n">
        <v>0.127159495466586</v>
      </c>
      <c r="T103" s="19" t="n">
        <v>0.132045050473704</v>
      </c>
      <c r="U103" s="19" t="n">
        <v>0.108428992687116</v>
      </c>
      <c r="V103" s="19" t="n">
        <v>0.164835374123648</v>
      </c>
      <c r="W103" s="19" t="n">
        <v>0.106399077962942</v>
      </c>
      <c r="X103" s="19" t="n">
        <v>0.0882386185660637</v>
      </c>
      <c r="Y103" s="19" t="n">
        <v>0.183936909104262</v>
      </c>
      <c r="Z103" s="19" t="n">
        <v>0.116787510694283</v>
      </c>
      <c r="AA103" s="19" t="n">
        <v>0.125557583218981</v>
      </c>
      <c r="AB103" s="19" t="n">
        <v>0.112380000615118</v>
      </c>
      <c r="AC103" s="19" t="n">
        <v>0.140934207960586</v>
      </c>
      <c r="AD103" s="19" t="n">
        <v>0.151914748696881</v>
      </c>
      <c r="AE103" s="19"/>
      <c r="AF103" s="19" t="n">
        <v>0.143059581934703</v>
      </c>
      <c r="AG103" s="19" t="n">
        <v>0.120814705801108</v>
      </c>
      <c r="AH103" s="19" t="n">
        <v>0.116458207002937</v>
      </c>
      <c r="AI103" s="19"/>
      <c r="AJ103" s="19" t="n">
        <v>0.138512109623754</v>
      </c>
      <c r="AK103" s="19" t="n">
        <v>0.132148882085597</v>
      </c>
      <c r="AL103" s="19" t="n">
        <v>0.125438027378515</v>
      </c>
      <c r="AM103" s="19" t="n">
        <v>0.147108843621458</v>
      </c>
      <c r="AN103" s="19" t="n">
        <v>0.13008811129498</v>
      </c>
      <c r="AO103" s="19"/>
      <c r="AP103" s="19" t="n">
        <v>0.137417312834058</v>
      </c>
      <c r="AQ103" s="19" t="n">
        <v>0.124429686354336</v>
      </c>
      <c r="AR103" s="19" t="n">
        <v>0.118169812465233</v>
      </c>
      <c r="AS103" s="19" t="n">
        <v>0.139349713323062</v>
      </c>
      <c r="AT103" s="19" t="n">
        <v>0.139541327047945</v>
      </c>
      <c r="AU103" s="19"/>
      <c r="AV103" s="19" t="n">
        <v>0.111145615681469</v>
      </c>
      <c r="AW103" s="19" t="n">
        <v>0.0973050303495141</v>
      </c>
      <c r="AX103" s="19" t="n">
        <v>0.171284939258739</v>
      </c>
      <c r="AY103" s="19" t="n">
        <v>0.110499762054991</v>
      </c>
      <c r="AZ103" s="19" t="n">
        <v>0.203087689009321</v>
      </c>
    </row>
    <row r="104">
      <c r="B104" t="s">
        <v>127</v>
      </c>
      <c r="C104" s="19" t="n">
        <v>0.0848572325400279</v>
      </c>
      <c r="D104" s="19" t="n">
        <v>0.0863525652147466</v>
      </c>
      <c r="E104" s="19" t="n">
        <v>0.0813073841993151</v>
      </c>
      <c r="F104" s="19"/>
      <c r="G104" s="19" t="n">
        <v>0.0670509923655215</v>
      </c>
      <c r="H104" s="19" t="n">
        <v>0.0927417498723884</v>
      </c>
      <c r="I104" s="19" t="n">
        <v>0.108679421966851</v>
      </c>
      <c r="J104" s="19" t="n">
        <v>0.0737499078367319</v>
      </c>
      <c r="K104" s="19" t="n">
        <v>0.106508306881755</v>
      </c>
      <c r="L104" s="19" t="n">
        <v>0.0655939095639765</v>
      </c>
      <c r="M104" s="19"/>
      <c r="N104" s="19" t="n">
        <v>0.0904287850220179</v>
      </c>
      <c r="O104" s="19" t="n">
        <v>0.0661479751758464</v>
      </c>
      <c r="P104" s="19" t="n">
        <v>0.077577234353123</v>
      </c>
      <c r="Q104" s="19" t="n">
        <v>0.103486193278852</v>
      </c>
      <c r="R104" s="19"/>
      <c r="S104" s="19" t="n">
        <v>0.0757726050364763</v>
      </c>
      <c r="T104" s="19" t="n">
        <v>0.0665190069562882</v>
      </c>
      <c r="U104" s="19" t="n">
        <v>0.10488685025195</v>
      </c>
      <c r="V104" s="19" t="n">
        <v>0.122411456175745</v>
      </c>
      <c r="W104" s="19" t="n">
        <v>0.110954954197956</v>
      </c>
      <c r="X104" s="19" t="n">
        <v>0.0918582310606863</v>
      </c>
      <c r="Y104" s="19" t="n">
        <v>0.0771850610943775</v>
      </c>
      <c r="Z104" s="19" t="n">
        <v>0.141973372629257</v>
      </c>
      <c r="AA104" s="19" t="n">
        <v>0.0796197297932286</v>
      </c>
      <c r="AB104" s="19" t="n">
        <v>0.0588677688980314</v>
      </c>
      <c r="AC104" s="19" t="n">
        <v>0.0379964795027154</v>
      </c>
      <c r="AD104" s="19" t="n">
        <v>0.0788289564838328</v>
      </c>
      <c r="AE104" s="19"/>
      <c r="AF104" s="19" t="n">
        <v>0.0841836232863361</v>
      </c>
      <c r="AG104" s="19" t="n">
        <v>0.0868485312561719</v>
      </c>
      <c r="AH104" s="19" t="n">
        <v>0.1009389681234</v>
      </c>
      <c r="AI104" s="19"/>
      <c r="AJ104" s="19" t="n">
        <v>0.105796606714482</v>
      </c>
      <c r="AK104" s="19" t="n">
        <v>0.0765475364380438</v>
      </c>
      <c r="AL104" s="19" t="n">
        <v>0.0425154782947837</v>
      </c>
      <c r="AM104" s="19" t="n">
        <v>0.050371144663628</v>
      </c>
      <c r="AN104" s="19" t="n">
        <v>0.0867568586958414</v>
      </c>
      <c r="AO104" s="19"/>
      <c r="AP104" s="19" t="n">
        <v>0.0840002836979693</v>
      </c>
      <c r="AQ104" s="19" t="n">
        <v>0.0861860164691172</v>
      </c>
      <c r="AR104" s="19" t="n">
        <v>0.0888058879554872</v>
      </c>
      <c r="AS104" s="19" t="n">
        <v>0.0828831333820581</v>
      </c>
      <c r="AT104" s="19" t="n">
        <v>0.0525698512711915</v>
      </c>
      <c r="AU104" s="19"/>
      <c r="AV104" s="19" t="n">
        <v>0.101513310041436</v>
      </c>
      <c r="AW104" s="19" t="n">
        <v>0.0737042677544025</v>
      </c>
      <c r="AX104" s="19" t="n">
        <v>0.0769820455465879</v>
      </c>
      <c r="AY104" s="19" t="n">
        <v>0.0956910716129846</v>
      </c>
      <c r="AZ104" s="19" t="n">
        <v>0.0733874917038377</v>
      </c>
    </row>
    <row r="105">
      <c r="B105" t="s">
        <v>128</v>
      </c>
      <c r="C105" s="19" t="n">
        <v>0.0655869586858536</v>
      </c>
      <c r="D105" s="19" t="n">
        <v>0.0739415446005704</v>
      </c>
      <c r="E105" s="19" t="n">
        <v>0.05809573646775</v>
      </c>
      <c r="F105" s="19"/>
      <c r="G105" s="19" t="n">
        <v>0.0868630427382437</v>
      </c>
      <c r="H105" s="19" t="n">
        <v>0.0637517008382218</v>
      </c>
      <c r="I105" s="19" t="n">
        <v>0.0634535849551132</v>
      </c>
      <c r="J105" s="19" t="n">
        <v>0.0640777381686406</v>
      </c>
      <c r="K105" s="19" t="n">
        <v>0.0531683251969532</v>
      </c>
      <c r="L105" s="19" t="n">
        <v>0.0640452661588272</v>
      </c>
      <c r="M105" s="19"/>
      <c r="N105" s="19" t="n">
        <v>0.0631457770128443</v>
      </c>
      <c r="O105" s="19" t="n">
        <v>0.075523138977671</v>
      </c>
      <c r="P105" s="19" t="n">
        <v>0.0524616487793856</v>
      </c>
      <c r="Q105" s="19" t="n">
        <v>0.0678683556738607</v>
      </c>
      <c r="R105" s="19"/>
      <c r="S105" s="19" t="n">
        <v>0.074855765511012</v>
      </c>
      <c r="T105" s="19" t="n">
        <v>0.0727905130181292</v>
      </c>
      <c r="U105" s="19" t="n">
        <v>0.0624118190252494</v>
      </c>
      <c r="V105" s="19" t="n">
        <v>0.0916737054472664</v>
      </c>
      <c r="W105" s="19" t="n">
        <v>0.0442458087755395</v>
      </c>
      <c r="X105" s="19" t="n">
        <v>0.0749810807804622</v>
      </c>
      <c r="Y105" s="19" t="n">
        <v>0.0380806269142507</v>
      </c>
      <c r="Z105" s="19" t="n">
        <v>0.042094907285263</v>
      </c>
      <c r="AA105" s="19" t="n">
        <v>0.0805756766339971</v>
      </c>
      <c r="AB105" s="19" t="n">
        <v>0.0497607365838097</v>
      </c>
      <c r="AC105" s="19" t="n">
        <v>0.0537840677244496</v>
      </c>
      <c r="AD105" s="19" t="n">
        <v>0.0592421017200944</v>
      </c>
      <c r="AE105" s="19"/>
      <c r="AF105" s="19" t="n">
        <v>0.070005364185012</v>
      </c>
      <c r="AG105" s="19" t="n">
        <v>0.0615030368847897</v>
      </c>
      <c r="AH105" s="19" t="n">
        <v>0.0632478317286917</v>
      </c>
      <c r="AI105" s="19"/>
      <c r="AJ105" s="19" t="n">
        <v>0.071978754197612</v>
      </c>
      <c r="AK105" s="19" t="n">
        <v>0.0720181887299808</v>
      </c>
      <c r="AL105" s="19" t="n">
        <v>0.0553866846479463</v>
      </c>
      <c r="AM105" s="19" t="n">
        <v>0.0715186404666086</v>
      </c>
      <c r="AN105" s="19" t="n">
        <v>0.0511614253571318</v>
      </c>
      <c r="AO105" s="19"/>
      <c r="AP105" s="19" t="n">
        <v>0.0702973835539047</v>
      </c>
      <c r="AQ105" s="19" t="n">
        <v>0.0649428731129353</v>
      </c>
      <c r="AR105" s="19" t="n">
        <v>0.0688154956830038</v>
      </c>
      <c r="AS105" s="19" t="n">
        <v>0.080072943611055</v>
      </c>
      <c r="AT105" s="19" t="n">
        <v>0.0794626699247766</v>
      </c>
      <c r="AU105" s="19"/>
      <c r="AV105" s="19" t="n">
        <v>0.0662528667106552</v>
      </c>
      <c r="AW105" s="19" t="n">
        <v>0.0554101776249966</v>
      </c>
      <c r="AX105" s="19" t="n">
        <v>0.0649510430068968</v>
      </c>
      <c r="AY105" s="19" t="n">
        <v>0.0737605106941622</v>
      </c>
      <c r="AZ105" s="19" t="n">
        <v>0.0898306285626627</v>
      </c>
    </row>
    <row r="106">
      <c r="B106" t="s">
        <v>135</v>
      </c>
      <c r="C106" s="19" t="n">
        <v>0.0485062617577063</v>
      </c>
      <c r="D106" s="19" t="n">
        <v>0.0526150573366382</v>
      </c>
      <c r="E106" s="19" t="n">
        <v>0.0449829865595891</v>
      </c>
      <c r="F106" s="19"/>
      <c r="G106" s="19" t="n">
        <v>0.0712710023002763</v>
      </c>
      <c r="H106" s="19" t="n">
        <v>0.071159364238007</v>
      </c>
      <c r="I106" s="19" t="n">
        <v>0.0346393713339137</v>
      </c>
      <c r="J106" s="19" t="n">
        <v>0.0476890086890363</v>
      </c>
      <c r="K106" s="19" t="n">
        <v>0.0410142114165294</v>
      </c>
      <c r="L106" s="19" t="n">
        <v>0.0317238033202903</v>
      </c>
      <c r="M106" s="19"/>
      <c r="N106" s="19" t="n">
        <v>0.0537563142104377</v>
      </c>
      <c r="O106" s="19" t="n">
        <v>0.0395187639718164</v>
      </c>
      <c r="P106" s="19" t="n">
        <v>0.0621232287034302</v>
      </c>
      <c r="Q106" s="19" t="n">
        <v>0.0406778596207554</v>
      </c>
      <c r="R106" s="19"/>
      <c r="S106" s="19" t="n">
        <v>0.0721941775987411</v>
      </c>
      <c r="T106" s="19" t="n">
        <v>0.0569361685447957</v>
      </c>
      <c r="U106" s="19" t="n">
        <v>0.0297103882845914</v>
      </c>
      <c r="V106" s="19" t="n">
        <v>0.0386769737335573</v>
      </c>
      <c r="W106" s="19" t="n">
        <v>0.0485356574596295</v>
      </c>
      <c r="X106" s="19" t="n">
        <v>0.0369249187392376</v>
      </c>
      <c r="Y106" s="19" t="n">
        <v>0.0588285455752142</v>
      </c>
      <c r="Z106" s="19" t="n">
        <v>0.0831671502953988</v>
      </c>
      <c r="AA106" s="19" t="n">
        <v>0.0412848320097108</v>
      </c>
      <c r="AB106" s="19" t="n">
        <v>0.0394861108034465</v>
      </c>
      <c r="AC106" s="19" t="n">
        <v>0.0357291512323638</v>
      </c>
      <c r="AD106" s="19" t="n">
        <v>0.0164286078426821</v>
      </c>
      <c r="AE106" s="19"/>
      <c r="AF106" s="19" t="n">
        <v>0.0414485459730504</v>
      </c>
      <c r="AG106" s="19" t="n">
        <v>0.0467584512853682</v>
      </c>
      <c r="AH106" s="19" t="n">
        <v>0.060557479229688</v>
      </c>
      <c r="AI106" s="19"/>
      <c r="AJ106" s="19" t="n">
        <v>0.0350201329450607</v>
      </c>
      <c r="AK106" s="19" t="n">
        <v>0.0562339702648426</v>
      </c>
      <c r="AL106" s="19" t="n">
        <v>0.0494818379440432</v>
      </c>
      <c r="AM106" s="19" t="n">
        <v>0.0359040436178358</v>
      </c>
      <c r="AN106" s="19" t="n">
        <v>0.0524513103920932</v>
      </c>
      <c r="AO106" s="19"/>
      <c r="AP106" s="19" t="n">
        <v>0.0426394561357414</v>
      </c>
      <c r="AQ106" s="19" t="n">
        <v>0.058734944193568</v>
      </c>
      <c r="AR106" s="19" t="n">
        <v>0.0600010113975679</v>
      </c>
      <c r="AS106" s="19" t="n">
        <v>0.029882937428986</v>
      </c>
      <c r="AT106" s="19" t="n">
        <v>0.05080334832308</v>
      </c>
      <c r="AU106" s="19"/>
      <c r="AV106" s="19" t="n">
        <v>0.052078230993534</v>
      </c>
      <c r="AW106" s="19" t="n">
        <v>0.0407989147317366</v>
      </c>
      <c r="AX106" s="19" t="n">
        <v>0.0627346014657953</v>
      </c>
      <c r="AY106" s="19" t="n">
        <v>0.0589838175492813</v>
      </c>
      <c r="AZ106" s="19" t="n">
        <v>0.0649377697532144</v>
      </c>
    </row>
    <row r="107">
      <c r="B107" t="s">
        <v>130</v>
      </c>
      <c r="C107" s="19" t="n">
        <v>0</v>
      </c>
      <c r="D107" s="19" t="n">
        <v>0</v>
      </c>
      <c r="E107" s="19" t="n">
        <v>0</v>
      </c>
      <c r="F107" s="19"/>
      <c r="G107" s="19" t="n">
        <v>0</v>
      </c>
      <c r="H107" s="19" t="n">
        <v>0</v>
      </c>
      <c r="I107" s="19" t="n">
        <v>0</v>
      </c>
      <c r="J107" s="19" t="n">
        <v>0</v>
      </c>
      <c r="K107" s="19" t="n">
        <v>0</v>
      </c>
      <c r="L107" s="19" t="n">
        <v>0</v>
      </c>
      <c r="M107" s="19"/>
      <c r="N107" s="19" t="n">
        <v>0</v>
      </c>
      <c r="O107" s="19" t="n">
        <v>0</v>
      </c>
      <c r="P107" s="19" t="n">
        <v>0</v>
      </c>
      <c r="Q107" s="19" t="n">
        <v>0</v>
      </c>
      <c r="R107" s="19"/>
      <c r="S107" s="19" t="n">
        <v>0</v>
      </c>
      <c r="T107" s="19" t="n">
        <v>0</v>
      </c>
      <c r="U107" s="19" t="n">
        <v>0</v>
      </c>
      <c r="V107" s="19" t="n">
        <v>0</v>
      </c>
      <c r="W107" s="19" t="n">
        <v>0</v>
      </c>
      <c r="X107" s="19" t="n">
        <v>0</v>
      </c>
      <c r="Y107" s="19" t="n">
        <v>0</v>
      </c>
      <c r="Z107" s="19" t="n">
        <v>0</v>
      </c>
      <c r="AA107" s="19" t="n">
        <v>0</v>
      </c>
      <c r="AB107" s="19" t="n">
        <v>0</v>
      </c>
      <c r="AC107" s="19" t="n">
        <v>0</v>
      </c>
      <c r="AD107" s="19" t="n">
        <v>0</v>
      </c>
      <c r="AE107" s="19"/>
      <c r="AF107" s="19" t="n">
        <v>0</v>
      </c>
      <c r="AG107" s="19" t="n">
        <v>0</v>
      </c>
      <c r="AH107" s="19" t="n">
        <v>0</v>
      </c>
      <c r="AI107" s="19"/>
      <c r="AJ107" s="19" t="n">
        <v>0</v>
      </c>
      <c r="AK107" s="19" t="n">
        <v>0</v>
      </c>
      <c r="AL107" s="19" t="n">
        <v>0</v>
      </c>
      <c r="AM107" s="19" t="n">
        <v>0</v>
      </c>
      <c r="AN107" s="19" t="n">
        <v>0</v>
      </c>
      <c r="AO107" s="19"/>
      <c r="AP107" s="19" t="n">
        <v>0</v>
      </c>
      <c r="AQ107" s="19" t="n">
        <v>0</v>
      </c>
      <c r="AR107" s="19" t="n">
        <v>0</v>
      </c>
      <c r="AS107" s="19" t="n">
        <v>0</v>
      </c>
      <c r="AT107" s="19" t="n">
        <v>0</v>
      </c>
      <c r="AU107" s="19"/>
      <c r="AV107" s="19" t="n">
        <v>0</v>
      </c>
      <c r="AW107" s="19" t="n">
        <v>0</v>
      </c>
      <c r="AX107" s="19" t="n">
        <v>0</v>
      </c>
      <c r="AY107" s="19" t="n">
        <v>0</v>
      </c>
      <c r="AZ107" s="19" t="n">
        <v>0</v>
      </c>
    </row>
    <row r="108">
      <c r="B108" t="s">
        <v>131</v>
      </c>
      <c r="C108" s="25" t="n">
        <v>3.46294064026159</v>
      </c>
      <c r="D108" s="25" t="n">
        <v>3.59341186271426</v>
      </c>
      <c r="E108" s="25" t="n">
        <v>3.33676761688412</v>
      </c>
      <c r="F108" s="25"/>
      <c r="G108" s="25" t="n">
        <v>3.57260668709931</v>
      </c>
      <c r="H108" s="25" t="n">
        <v>3.61697256286142</v>
      </c>
      <c r="I108" s="25" t="n">
        <v>3.36151881945352</v>
      </c>
      <c r="J108" s="25" t="n">
        <v>3.55571623884943</v>
      </c>
      <c r="K108" s="25" t="n">
        <v>3.47228927824577</v>
      </c>
      <c r="L108" s="25" t="n">
        <v>3.26515153343714</v>
      </c>
      <c r="M108" s="25"/>
      <c r="N108" s="25" t="n">
        <v>3.68316434328517</v>
      </c>
      <c r="O108" s="25" t="n">
        <v>3.37547044177456</v>
      </c>
      <c r="P108" s="25" t="n">
        <v>3.38676760731191</v>
      </c>
      <c r="Q108" s="25" t="n">
        <v>3.37475480678678</v>
      </c>
      <c r="R108" s="25"/>
      <c r="S108" s="25" t="n">
        <v>3.57908332806889</v>
      </c>
      <c r="T108" s="25" t="n">
        <v>3.51213732460568</v>
      </c>
      <c r="U108" s="25" t="n">
        <v>3.24329342986417</v>
      </c>
      <c r="V108" s="25" t="n">
        <v>3.83242144171694</v>
      </c>
      <c r="W108" s="25" t="n">
        <v>3.32664713028894</v>
      </c>
      <c r="X108" s="25" t="n">
        <v>3.41874907459576</v>
      </c>
      <c r="Y108" s="25" t="n">
        <v>3.55774419637518</v>
      </c>
      <c r="Z108" s="25" t="n">
        <v>3.66215217340905</v>
      </c>
      <c r="AA108" s="25" t="n">
        <v>3.50766879636434</v>
      </c>
      <c r="AB108" s="25" t="n">
        <v>3.19793879382587</v>
      </c>
      <c r="AC108" s="25" t="n">
        <v>3.18135047437278</v>
      </c>
      <c r="AD108" s="25" t="n">
        <v>3.21389083731178</v>
      </c>
      <c r="AE108" s="25"/>
      <c r="AF108" s="25" t="n">
        <v>3.46740670745513</v>
      </c>
      <c r="AG108" s="25" t="n">
        <v>3.43009795916711</v>
      </c>
      <c r="AH108" s="25" t="n">
        <v>3.60999007452272</v>
      </c>
      <c r="AI108" s="25"/>
      <c r="AJ108" s="25" t="n">
        <v>3.51817058611751</v>
      </c>
      <c r="AK108" s="25" t="n">
        <v>3.54770410160117</v>
      </c>
      <c r="AL108" s="25" t="n">
        <v>3.31613411200281</v>
      </c>
      <c r="AM108" s="25" t="n">
        <v>3.17397383527824</v>
      </c>
      <c r="AN108" s="25" t="n">
        <v>3.3925199176059</v>
      </c>
      <c r="AO108" s="25"/>
      <c r="AP108" s="25" t="n">
        <v>3.4265696010443</v>
      </c>
      <c r="AQ108" s="25" t="n">
        <v>3.52505181023235</v>
      </c>
      <c r="AR108" s="25" t="n">
        <v>3.55617788203071</v>
      </c>
      <c r="AS108" s="25" t="n">
        <v>3.53789202084517</v>
      </c>
      <c r="AT108" s="25" t="n">
        <v>3.3661641045502</v>
      </c>
      <c r="AU108" s="25"/>
      <c r="AV108" s="25" t="n">
        <v>3.5121799978552</v>
      </c>
      <c r="AW108" s="25" t="n">
        <v>3.13293732123654</v>
      </c>
      <c r="AX108" s="25" t="n">
        <v>3.70163731582601</v>
      </c>
      <c r="AY108" s="25" t="n">
        <v>3.55461426829212</v>
      </c>
      <c r="AZ108" s="25" t="n">
        <v>4.0986038053567</v>
      </c>
    </row>
    <row r="109">
      <c r="B109" t="s">
        <v>132</v>
      </c>
      <c r="C109" s="25" t="n">
        <v>5.00122957685632</v>
      </c>
      <c r="D109" s="25" t="n">
        <v>5.02217081186601</v>
      </c>
      <c r="E109" s="25" t="n">
        <v>4.9593166396908</v>
      </c>
      <c r="F109" s="25"/>
      <c r="G109" s="25" t="n">
        <v>5.71905936356146</v>
      </c>
      <c r="H109" s="25" t="n">
        <v>5.64544614687098</v>
      </c>
      <c r="I109" s="25" t="n">
        <v>4.90764859728333</v>
      </c>
      <c r="J109" s="25" t="n">
        <v>4.45289355580234</v>
      </c>
      <c r="K109" s="25" t="n">
        <v>4.71928547355131</v>
      </c>
      <c r="L109" s="25" t="n">
        <v>4.68118113155761</v>
      </c>
      <c r="M109" s="25"/>
      <c r="N109" s="25" t="n">
        <v>4.69079048733877</v>
      </c>
      <c r="O109" s="25" t="n">
        <v>4.83278939747709</v>
      </c>
      <c r="P109" s="25" t="n">
        <v>5.27889434279228</v>
      </c>
      <c r="Q109" s="25" t="n">
        <v>5.2273660519646</v>
      </c>
      <c r="R109" s="25"/>
      <c r="S109" s="25" t="n">
        <v>5.74583029557801</v>
      </c>
      <c r="T109" s="25" t="n">
        <v>5.20212478388465</v>
      </c>
      <c r="U109" s="25" t="n">
        <v>4.93927547316706</v>
      </c>
      <c r="V109" s="25" t="n">
        <v>4.89163885178027</v>
      </c>
      <c r="W109" s="25" t="n">
        <v>5.12220652080493</v>
      </c>
      <c r="X109" s="25" t="n">
        <v>4.81499295540014</v>
      </c>
      <c r="Y109" s="25" t="n">
        <v>4.82169090259998</v>
      </c>
      <c r="Z109" s="25" t="n">
        <v>5.6702666925272</v>
      </c>
      <c r="AA109" s="25" t="n">
        <v>4.73479927075773</v>
      </c>
      <c r="AB109" s="25" t="n">
        <v>4.45279368146618</v>
      </c>
      <c r="AC109" s="25" t="n">
        <v>4.51461065629685</v>
      </c>
      <c r="AD109" s="25" t="n">
        <v>4.18665343406057</v>
      </c>
      <c r="AE109" s="25"/>
      <c r="AF109" s="25" t="n">
        <v>5.02769664705103</v>
      </c>
      <c r="AG109" s="25" t="n">
        <v>4.86585849018545</v>
      </c>
      <c r="AH109" s="25" t="n">
        <v>5.17491598410341</v>
      </c>
      <c r="AI109" s="25"/>
      <c r="AJ109" s="25" t="n">
        <v>4.93515363044613</v>
      </c>
      <c r="AK109" s="25" t="n">
        <v>5.0929284812857</v>
      </c>
      <c r="AL109" s="25" t="n">
        <v>4.70253419106721</v>
      </c>
      <c r="AM109" s="25" t="n">
        <v>5.61241338674441</v>
      </c>
      <c r="AN109" s="25" t="n">
        <v>4.95979272356656</v>
      </c>
      <c r="AO109" s="25"/>
      <c r="AP109" s="25" t="n">
        <v>5.15209033866637</v>
      </c>
      <c r="AQ109" s="25" t="n">
        <v>5.14141047723597</v>
      </c>
      <c r="AR109" s="25" t="n">
        <v>5.27071188580244</v>
      </c>
      <c r="AS109" s="25" t="n">
        <v>4.6726717802082</v>
      </c>
      <c r="AT109" s="25" t="n">
        <v>5.18631595539291</v>
      </c>
      <c r="AU109" s="25"/>
      <c r="AV109" s="25" t="n">
        <v>5.11072989555956</v>
      </c>
      <c r="AW109" s="25" t="n">
        <v>4.93333936933934</v>
      </c>
      <c r="AX109" s="25" t="n">
        <v>4.92064126348677</v>
      </c>
      <c r="AY109" s="25" t="n">
        <v>5.47052326671472</v>
      </c>
      <c r="AZ109" s="25" t="n">
        <v>4.44221120385145</v>
      </c>
    </row>
    <row r="110">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row>
    <row r="111">
      <c r="B111" s="7" t="s">
        <v>137</v>
      </c>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row>
    <row r="112">
      <c r="B112" s="28" t="s">
        <v>73</v>
      </c>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row>
    <row r="113">
      <c r="B113" t="s">
        <v>134</v>
      </c>
      <c r="C113" s="19" t="n">
        <v>0.209174773843376</v>
      </c>
      <c r="D113" s="19" t="n">
        <v>0.202294529430901</v>
      </c>
      <c r="E113" s="19" t="n">
        <v>0.214860384314209</v>
      </c>
      <c r="F113" s="19"/>
      <c r="G113" s="19" t="n">
        <v>0.188256517537607</v>
      </c>
      <c r="H113" s="19" t="n">
        <v>0.187467995186414</v>
      </c>
      <c r="I113" s="19" t="n">
        <v>0.203873784292516</v>
      </c>
      <c r="J113" s="19" t="n">
        <v>0.225478359247839</v>
      </c>
      <c r="K113" s="19" t="n">
        <v>0.232824307035634</v>
      </c>
      <c r="L113" s="19" t="n">
        <v>0.216151465725346</v>
      </c>
      <c r="M113" s="19"/>
      <c r="N113" s="19" t="n">
        <v>0.217706264639376</v>
      </c>
      <c r="O113" s="19" t="n">
        <v>0.220760490072561</v>
      </c>
      <c r="P113" s="19" t="n">
        <v>0.202431789979979</v>
      </c>
      <c r="Q113" s="19" t="n">
        <v>0.195977426857618</v>
      </c>
      <c r="R113" s="19"/>
      <c r="S113" s="19" t="n">
        <v>0.159969739043492</v>
      </c>
      <c r="T113" s="19" t="n">
        <v>0.214785834888118</v>
      </c>
      <c r="U113" s="19" t="n">
        <v>0.235638953048974</v>
      </c>
      <c r="V113" s="19" t="n">
        <v>0.170007575720454</v>
      </c>
      <c r="W113" s="19" t="n">
        <v>0.241052885846176</v>
      </c>
      <c r="X113" s="19" t="n">
        <v>0.172625401563668</v>
      </c>
      <c r="Y113" s="19" t="n">
        <v>0.263702645347739</v>
      </c>
      <c r="Z113" s="19" t="n">
        <v>0.185801564289717</v>
      </c>
      <c r="AA113" s="19" t="n">
        <v>0.197056927301664</v>
      </c>
      <c r="AB113" s="19" t="n">
        <v>0.256849869451</v>
      </c>
      <c r="AC113" s="19" t="n">
        <v>0.250669890402117</v>
      </c>
      <c r="AD113" s="19" t="n">
        <v>0.215643950028659</v>
      </c>
      <c r="AE113" s="19"/>
      <c r="AF113" s="19" t="n">
        <v>0.210444305459392</v>
      </c>
      <c r="AG113" s="19" t="n">
        <v>0.212505448698688</v>
      </c>
      <c r="AH113" s="19" t="n">
        <v>0.190759163358803</v>
      </c>
      <c r="AI113" s="19"/>
      <c r="AJ113" s="19" t="n">
        <v>0.207157724596953</v>
      </c>
      <c r="AK113" s="19" t="n">
        <v>0.203743991570497</v>
      </c>
      <c r="AL113" s="19" t="n">
        <v>0.22572926626484</v>
      </c>
      <c r="AM113" s="19" t="n">
        <v>0.182573789512426</v>
      </c>
      <c r="AN113" s="19" t="n">
        <v>0.199066723531124</v>
      </c>
      <c r="AO113" s="19"/>
      <c r="AP113" s="19" t="n">
        <v>0.199235111177847</v>
      </c>
      <c r="AQ113" s="19" t="n">
        <v>0.213000489713702</v>
      </c>
      <c r="AR113" s="19" t="n">
        <v>0.207931827722029</v>
      </c>
      <c r="AS113" s="19" t="n">
        <v>0.182554944211688</v>
      </c>
      <c r="AT113" s="19" t="n">
        <v>0.26996599182024</v>
      </c>
      <c r="AU113" s="19"/>
      <c r="AV113" s="19" t="n">
        <v>0.193282276768442</v>
      </c>
      <c r="AW113" s="19" t="n">
        <v>0.199711941940216</v>
      </c>
      <c r="AX113" s="19" t="n">
        <v>0.216461250866636</v>
      </c>
      <c r="AY113" s="19" t="n">
        <v>0.228452439778364</v>
      </c>
      <c r="AZ113" s="19" t="n">
        <v>0.210057431882388</v>
      </c>
    </row>
    <row r="114">
      <c r="B114" t="s">
        <v>122</v>
      </c>
      <c r="C114" s="19" t="n">
        <v>0.165836680379194</v>
      </c>
      <c r="D114" s="19" t="n">
        <v>0.151664246040735</v>
      </c>
      <c r="E114" s="19" t="n">
        <v>0.180317441425933</v>
      </c>
      <c r="F114" s="19"/>
      <c r="G114" s="19" t="n">
        <v>0.131036539464582</v>
      </c>
      <c r="H114" s="19" t="n">
        <v>0.192474634786213</v>
      </c>
      <c r="I114" s="19" t="n">
        <v>0.172800715624309</v>
      </c>
      <c r="J114" s="19" t="n">
        <v>0.161054312141454</v>
      </c>
      <c r="K114" s="19" t="n">
        <v>0.179628258884749</v>
      </c>
      <c r="L114" s="19" t="n">
        <v>0.15656934625092</v>
      </c>
      <c r="M114" s="19"/>
      <c r="N114" s="19" t="n">
        <v>0.16071659965107</v>
      </c>
      <c r="O114" s="19" t="n">
        <v>0.184165825747399</v>
      </c>
      <c r="P114" s="19" t="n">
        <v>0.177977724280196</v>
      </c>
      <c r="Q114" s="19" t="n">
        <v>0.143304722682828</v>
      </c>
      <c r="R114" s="19"/>
      <c r="S114" s="19" t="n">
        <v>0.18619595896015</v>
      </c>
      <c r="T114" s="19" t="n">
        <v>0.172306077554549</v>
      </c>
      <c r="U114" s="19" t="n">
        <v>0.163324428396838</v>
      </c>
      <c r="V114" s="19" t="n">
        <v>0.147424657129151</v>
      </c>
      <c r="W114" s="19" t="n">
        <v>0.130522999025117</v>
      </c>
      <c r="X114" s="19" t="n">
        <v>0.182398755983165</v>
      </c>
      <c r="Y114" s="19" t="n">
        <v>0.098075999742811</v>
      </c>
      <c r="Z114" s="19" t="n">
        <v>0.206496879710504</v>
      </c>
      <c r="AA114" s="19" t="n">
        <v>0.167516773497882</v>
      </c>
      <c r="AB114" s="19" t="n">
        <v>0.18794749344034</v>
      </c>
      <c r="AC114" s="19" t="n">
        <v>0.156812800048071</v>
      </c>
      <c r="AD114" s="19" t="n">
        <v>0.20601909829175</v>
      </c>
      <c r="AE114" s="19"/>
      <c r="AF114" s="19" t="n">
        <v>0.154996816641121</v>
      </c>
      <c r="AG114" s="19" t="n">
        <v>0.182311410610403</v>
      </c>
      <c r="AH114" s="19" t="n">
        <v>0.155576821175196</v>
      </c>
      <c r="AI114" s="19"/>
      <c r="AJ114" s="19" t="n">
        <v>0.170220969497688</v>
      </c>
      <c r="AK114" s="19" t="n">
        <v>0.173187646601631</v>
      </c>
      <c r="AL114" s="19" t="n">
        <v>0.181528980146227</v>
      </c>
      <c r="AM114" s="19" t="n">
        <v>0.0946752730844837</v>
      </c>
      <c r="AN114" s="19" t="n">
        <v>0.127333786828738</v>
      </c>
      <c r="AO114" s="19"/>
      <c r="AP114" s="19" t="n">
        <v>0.16997012022065</v>
      </c>
      <c r="AQ114" s="19" t="n">
        <v>0.170397146410673</v>
      </c>
      <c r="AR114" s="19" t="n">
        <v>0.156979349606658</v>
      </c>
      <c r="AS114" s="19" t="n">
        <v>0.160160337713511</v>
      </c>
      <c r="AT114" s="19" t="n">
        <v>0.154829311225444</v>
      </c>
      <c r="AU114" s="19"/>
      <c r="AV114" s="19" t="n">
        <v>0.180701946265704</v>
      </c>
      <c r="AW114" s="19" t="n">
        <v>0.139014723451182</v>
      </c>
      <c r="AX114" s="19" t="n">
        <v>0.179352272794094</v>
      </c>
      <c r="AY114" s="19" t="n">
        <v>0.150582506183492</v>
      </c>
      <c r="AZ114" s="19" t="n">
        <v>0.157617346931077</v>
      </c>
    </row>
    <row r="115">
      <c r="B115" t="s">
        <v>123</v>
      </c>
      <c r="C115" s="19" t="n">
        <v>0.14300495964535</v>
      </c>
      <c r="D115" s="19" t="n">
        <v>0.140266962534149</v>
      </c>
      <c r="E115" s="19" t="n">
        <v>0.14407855657277</v>
      </c>
      <c r="F115" s="19"/>
      <c r="G115" s="19" t="n">
        <v>0.165580831250381</v>
      </c>
      <c r="H115" s="19" t="n">
        <v>0.134997230417249</v>
      </c>
      <c r="I115" s="19" t="n">
        <v>0.160371883994096</v>
      </c>
      <c r="J115" s="19" t="n">
        <v>0.126331714902303</v>
      </c>
      <c r="K115" s="19" t="n">
        <v>0.114806712587256</v>
      </c>
      <c r="L115" s="19" t="n">
        <v>0.152617146724678</v>
      </c>
      <c r="M115" s="19"/>
      <c r="N115" s="19" t="n">
        <v>0.135626720060729</v>
      </c>
      <c r="O115" s="19" t="n">
        <v>0.125383484690374</v>
      </c>
      <c r="P115" s="19" t="n">
        <v>0.173437930059306</v>
      </c>
      <c r="Q115" s="19" t="n">
        <v>0.141656244535867</v>
      </c>
      <c r="R115" s="19"/>
      <c r="S115" s="19" t="n">
        <v>0.142159596639038</v>
      </c>
      <c r="T115" s="19" t="n">
        <v>0.160946389894984</v>
      </c>
      <c r="U115" s="19" t="n">
        <v>0.163581864752987</v>
      </c>
      <c r="V115" s="19" t="n">
        <v>0.11494025039964</v>
      </c>
      <c r="W115" s="19" t="n">
        <v>0.143858162786564</v>
      </c>
      <c r="X115" s="19" t="n">
        <v>0.184481366356843</v>
      </c>
      <c r="Y115" s="19" t="n">
        <v>0.13694072342644</v>
      </c>
      <c r="Z115" s="19" t="n">
        <v>0.172021333353946</v>
      </c>
      <c r="AA115" s="19" t="n">
        <v>0.147453999203447</v>
      </c>
      <c r="AB115" s="19" t="n">
        <v>0.125714935495483</v>
      </c>
      <c r="AC115" s="19" t="n">
        <v>0.0808416340084125</v>
      </c>
      <c r="AD115" s="19" t="n">
        <v>0.0883332853391506</v>
      </c>
      <c r="AE115" s="19"/>
      <c r="AF115" s="19" t="n">
        <v>0.150692991172482</v>
      </c>
      <c r="AG115" s="19" t="n">
        <v>0.135977795709416</v>
      </c>
      <c r="AH115" s="19" t="n">
        <v>0.137376954827036</v>
      </c>
      <c r="AI115" s="19"/>
      <c r="AJ115" s="19" t="n">
        <v>0.144946429113661</v>
      </c>
      <c r="AK115" s="19" t="n">
        <v>0.130343532223505</v>
      </c>
      <c r="AL115" s="19" t="n">
        <v>0.187961960272545</v>
      </c>
      <c r="AM115" s="19" t="n">
        <v>0.177578015782362</v>
      </c>
      <c r="AN115" s="19" t="n">
        <v>0.152389148198791</v>
      </c>
      <c r="AO115" s="19"/>
      <c r="AP115" s="19" t="n">
        <v>0.142607747618861</v>
      </c>
      <c r="AQ115" s="19" t="n">
        <v>0.131122175000207</v>
      </c>
      <c r="AR115" s="19" t="n">
        <v>0.157171712112972</v>
      </c>
      <c r="AS115" s="19" t="n">
        <v>0.184245313518285</v>
      </c>
      <c r="AT115" s="19" t="n">
        <v>0.122926904636777</v>
      </c>
      <c r="AU115" s="19"/>
      <c r="AV115" s="19" t="n">
        <v>0.145424869067065</v>
      </c>
      <c r="AW115" s="19" t="n">
        <v>0.154996404144527</v>
      </c>
      <c r="AX115" s="19" t="n">
        <v>0.145445581312731</v>
      </c>
      <c r="AY115" s="19" t="n">
        <v>0.117687511908069</v>
      </c>
      <c r="AZ115" s="19" t="n">
        <v>0.138115447432619</v>
      </c>
    </row>
    <row r="116">
      <c r="B116" t="s">
        <v>124</v>
      </c>
      <c r="C116" s="19" t="n">
        <v>0.119758975451527</v>
      </c>
      <c r="D116" s="19" t="n">
        <v>0.116830229741137</v>
      </c>
      <c r="E116" s="19" t="n">
        <v>0.123798622289071</v>
      </c>
      <c r="F116" s="19"/>
      <c r="G116" s="19" t="n">
        <v>0.0955561992966121</v>
      </c>
      <c r="H116" s="19" t="n">
        <v>0.129560083713642</v>
      </c>
      <c r="I116" s="19" t="n">
        <v>0.124547751075506</v>
      </c>
      <c r="J116" s="19" t="n">
        <v>0.125695911847821</v>
      </c>
      <c r="K116" s="19" t="n">
        <v>0.113649273175701</v>
      </c>
      <c r="L116" s="19" t="n">
        <v>0.123476352344059</v>
      </c>
      <c r="M116" s="19"/>
      <c r="N116" s="19" t="n">
        <v>0.121940269045124</v>
      </c>
      <c r="O116" s="19" t="n">
        <v>0.129186754033131</v>
      </c>
      <c r="P116" s="19" t="n">
        <v>0.119722964179138</v>
      </c>
      <c r="Q116" s="19" t="n">
        <v>0.108850786464141</v>
      </c>
      <c r="R116" s="19"/>
      <c r="S116" s="19" t="n">
        <v>0.119713319670918</v>
      </c>
      <c r="T116" s="19" t="n">
        <v>0.10717547216275</v>
      </c>
      <c r="U116" s="19" t="n">
        <v>0.0803044901434581</v>
      </c>
      <c r="V116" s="19" t="n">
        <v>0.170244246509562</v>
      </c>
      <c r="W116" s="19" t="n">
        <v>0.0933920008285751</v>
      </c>
      <c r="X116" s="19" t="n">
        <v>0.148825000895406</v>
      </c>
      <c r="Y116" s="19" t="n">
        <v>0.0933385595760626</v>
      </c>
      <c r="Z116" s="19" t="n">
        <v>0.130862719036444</v>
      </c>
      <c r="AA116" s="19" t="n">
        <v>0.12509052741904</v>
      </c>
      <c r="AB116" s="19" t="n">
        <v>0.0966496498195048</v>
      </c>
      <c r="AC116" s="19" t="n">
        <v>0.160304738562563</v>
      </c>
      <c r="AD116" s="19" t="n">
        <v>0.140554690710551</v>
      </c>
      <c r="AE116" s="19"/>
      <c r="AF116" s="19" t="n">
        <v>0.122391408097881</v>
      </c>
      <c r="AG116" s="19" t="n">
        <v>0.119174958040406</v>
      </c>
      <c r="AH116" s="19" t="n">
        <v>0.126642461024833</v>
      </c>
      <c r="AI116" s="19"/>
      <c r="AJ116" s="19" t="n">
        <v>0.126611509385525</v>
      </c>
      <c r="AK116" s="19" t="n">
        <v>0.120830892124811</v>
      </c>
      <c r="AL116" s="19" t="n">
        <v>0.0749554994115099</v>
      </c>
      <c r="AM116" s="19" t="n">
        <v>0.0975744827655833</v>
      </c>
      <c r="AN116" s="19" t="n">
        <v>0.122221528588754</v>
      </c>
      <c r="AO116" s="19"/>
      <c r="AP116" s="19" t="n">
        <v>0.132040495482104</v>
      </c>
      <c r="AQ116" s="19" t="n">
        <v>0.126493715670335</v>
      </c>
      <c r="AR116" s="19" t="n">
        <v>0.0878014988743211</v>
      </c>
      <c r="AS116" s="19" t="n">
        <v>0.0893500966647451</v>
      </c>
      <c r="AT116" s="19" t="n">
        <v>0.10766709463259</v>
      </c>
      <c r="AU116" s="19"/>
      <c r="AV116" s="19" t="n">
        <v>0.122234006884034</v>
      </c>
      <c r="AW116" s="19" t="n">
        <v>0.127342256067633</v>
      </c>
      <c r="AX116" s="19" t="n">
        <v>0.116462503042739</v>
      </c>
      <c r="AY116" s="19" t="n">
        <v>0.114577330500371</v>
      </c>
      <c r="AZ116" s="19" t="n">
        <v>0.114232245531051</v>
      </c>
    </row>
    <row r="117">
      <c r="B117" t="s">
        <v>125</v>
      </c>
      <c r="C117" s="19" t="n">
        <v>0.0964479141792665</v>
      </c>
      <c r="D117" s="19" t="n">
        <v>0.0983953321813028</v>
      </c>
      <c r="E117" s="19" t="n">
        <v>0.0936116570819887</v>
      </c>
      <c r="F117" s="19"/>
      <c r="G117" s="19" t="n">
        <v>0.103678656648422</v>
      </c>
      <c r="H117" s="19" t="n">
        <v>0.0928976155739291</v>
      </c>
      <c r="I117" s="19" t="n">
        <v>0.0788416076663731</v>
      </c>
      <c r="J117" s="19" t="n">
        <v>0.0942112302917452</v>
      </c>
      <c r="K117" s="19" t="n">
        <v>0.0859011179812891</v>
      </c>
      <c r="L117" s="19" t="n">
        <v>0.117601717406235</v>
      </c>
      <c r="M117" s="19"/>
      <c r="N117" s="19" t="n">
        <v>0.0983481070934791</v>
      </c>
      <c r="O117" s="19" t="n">
        <v>0.0718638753409621</v>
      </c>
      <c r="P117" s="19" t="n">
        <v>0.0875045880891317</v>
      </c>
      <c r="Q117" s="19" t="n">
        <v>0.128752344633017</v>
      </c>
      <c r="R117" s="19"/>
      <c r="S117" s="19" t="n">
        <v>0.104572794813568</v>
      </c>
      <c r="T117" s="19" t="n">
        <v>0.0903547986749374</v>
      </c>
      <c r="U117" s="19" t="n">
        <v>0.123885663932292</v>
      </c>
      <c r="V117" s="19" t="n">
        <v>0.0828667683409644</v>
      </c>
      <c r="W117" s="19" t="n">
        <v>0.122023800960953</v>
      </c>
      <c r="X117" s="19" t="n">
        <v>0.065284952973735</v>
      </c>
      <c r="Y117" s="19" t="n">
        <v>0.118093759872444</v>
      </c>
      <c r="Z117" s="19" t="n">
        <v>0.0943288336805748</v>
      </c>
      <c r="AA117" s="19" t="n">
        <v>0.0934374465760133</v>
      </c>
      <c r="AB117" s="19" t="n">
        <v>0.0756388703937353</v>
      </c>
      <c r="AC117" s="19" t="n">
        <v>0.094964387247461</v>
      </c>
      <c r="AD117" s="19" t="n">
        <v>0.107381819841668</v>
      </c>
      <c r="AE117" s="19"/>
      <c r="AF117" s="19" t="n">
        <v>0.0962649036129474</v>
      </c>
      <c r="AG117" s="19" t="n">
        <v>0.09632909233498</v>
      </c>
      <c r="AH117" s="19" t="n">
        <v>0.0989165448727186</v>
      </c>
      <c r="AI117" s="19"/>
      <c r="AJ117" s="19" t="n">
        <v>0.100271968094457</v>
      </c>
      <c r="AK117" s="19" t="n">
        <v>0.0938087263502604</v>
      </c>
      <c r="AL117" s="19" t="n">
        <v>0.0938156795685692</v>
      </c>
      <c r="AM117" s="19" t="n">
        <v>0.13347563569075</v>
      </c>
      <c r="AN117" s="19" t="n">
        <v>0.0914060815242796</v>
      </c>
      <c r="AO117" s="19"/>
      <c r="AP117" s="19" t="n">
        <v>0.103306384512607</v>
      </c>
      <c r="AQ117" s="19" t="n">
        <v>0.083645144160322</v>
      </c>
      <c r="AR117" s="19" t="n">
        <v>0.12632286499349</v>
      </c>
      <c r="AS117" s="19" t="n">
        <v>0.0701417793541288</v>
      </c>
      <c r="AT117" s="19" t="n">
        <v>0.127381585222903</v>
      </c>
      <c r="AU117" s="19"/>
      <c r="AV117" s="19" t="n">
        <v>0.0848712565130504</v>
      </c>
      <c r="AW117" s="19" t="n">
        <v>0.106585656817636</v>
      </c>
      <c r="AX117" s="19" t="n">
        <v>0.0885154847156667</v>
      </c>
      <c r="AY117" s="19" t="n">
        <v>0.102548886005873</v>
      </c>
      <c r="AZ117" s="19" t="n">
        <v>0.111288883316951</v>
      </c>
    </row>
    <row r="118">
      <c r="B118" t="s">
        <v>126</v>
      </c>
      <c r="C118" s="19" t="n">
        <v>0.0915273465224835</v>
      </c>
      <c r="D118" s="19" t="n">
        <v>0.101524337218213</v>
      </c>
      <c r="E118" s="19" t="n">
        <v>0.0826926390796126</v>
      </c>
      <c r="F118" s="19"/>
      <c r="G118" s="19" t="n">
        <v>0.0890076792797743</v>
      </c>
      <c r="H118" s="19" t="n">
        <v>0.0704927946458477</v>
      </c>
      <c r="I118" s="19" t="n">
        <v>0.113918900959228</v>
      </c>
      <c r="J118" s="19" t="n">
        <v>0.0931976695210092</v>
      </c>
      <c r="K118" s="19" t="n">
        <v>0.0879566797542826</v>
      </c>
      <c r="L118" s="19" t="n">
        <v>0.0932076702480731</v>
      </c>
      <c r="M118" s="19"/>
      <c r="N118" s="19" t="n">
        <v>0.0870229169169279</v>
      </c>
      <c r="O118" s="19" t="n">
        <v>0.106915691867652</v>
      </c>
      <c r="P118" s="19" t="n">
        <v>0.0681595049648368</v>
      </c>
      <c r="Q118" s="19" t="n">
        <v>0.10003882350118</v>
      </c>
      <c r="R118" s="19"/>
      <c r="S118" s="19" t="n">
        <v>0.095580393232026</v>
      </c>
      <c r="T118" s="19" t="n">
        <v>0.109876619411068</v>
      </c>
      <c r="U118" s="19" t="n">
        <v>0.110582121872545</v>
      </c>
      <c r="V118" s="19" t="n">
        <v>0.0591563807298708</v>
      </c>
      <c r="W118" s="19" t="n">
        <v>0.126993548516288</v>
      </c>
      <c r="X118" s="19" t="n">
        <v>0.071107508614367</v>
      </c>
      <c r="Y118" s="19" t="n">
        <v>0.0840606712175005</v>
      </c>
      <c r="Z118" s="19" t="n">
        <v>0.0693113167507688</v>
      </c>
      <c r="AA118" s="19" t="n">
        <v>0.087111605611063</v>
      </c>
      <c r="AB118" s="19" t="n">
        <v>0.0885222655986074</v>
      </c>
      <c r="AC118" s="19" t="n">
        <v>0.0827069861382366</v>
      </c>
      <c r="AD118" s="19" t="n">
        <v>0.107041225327759</v>
      </c>
      <c r="AE118" s="19"/>
      <c r="AF118" s="19" t="n">
        <v>0.0815079330051951</v>
      </c>
      <c r="AG118" s="19" t="n">
        <v>0.0960763221507706</v>
      </c>
      <c r="AH118" s="19" t="n">
        <v>0.0955258700062959</v>
      </c>
      <c r="AI118" s="19"/>
      <c r="AJ118" s="19" t="n">
        <v>0.0942703424342794</v>
      </c>
      <c r="AK118" s="19" t="n">
        <v>0.0888530415300973</v>
      </c>
      <c r="AL118" s="19" t="n">
        <v>0.0771645169450387</v>
      </c>
      <c r="AM118" s="19" t="n">
        <v>0.0562347232265572</v>
      </c>
      <c r="AN118" s="19" t="n">
        <v>0.110480963689539</v>
      </c>
      <c r="AO118" s="19"/>
      <c r="AP118" s="19" t="n">
        <v>0.10029548195717</v>
      </c>
      <c r="AQ118" s="19" t="n">
        <v>0.0881551061363241</v>
      </c>
      <c r="AR118" s="19" t="n">
        <v>0.0771102574507169</v>
      </c>
      <c r="AS118" s="19" t="n">
        <v>0.105966101719645</v>
      </c>
      <c r="AT118" s="19" t="n">
        <v>0.0982408454009566</v>
      </c>
      <c r="AU118" s="19"/>
      <c r="AV118" s="19" t="n">
        <v>0.0998305611707029</v>
      </c>
      <c r="AW118" s="19" t="n">
        <v>0.095810933101828</v>
      </c>
      <c r="AX118" s="19" t="n">
        <v>0.0822629402828539</v>
      </c>
      <c r="AY118" s="19" t="n">
        <v>0.0932042046839925</v>
      </c>
      <c r="AZ118" s="19" t="n">
        <v>0.0618866271289899</v>
      </c>
    </row>
    <row r="119">
      <c r="B119" t="s">
        <v>127</v>
      </c>
      <c r="C119" s="19" t="n">
        <v>0.0756446616117031</v>
      </c>
      <c r="D119" s="19" t="n">
        <v>0.0744820604300026</v>
      </c>
      <c r="E119" s="19" t="n">
        <v>0.0765891612728121</v>
      </c>
      <c r="F119" s="19"/>
      <c r="G119" s="19" t="n">
        <v>0.0903197342119375</v>
      </c>
      <c r="H119" s="19" t="n">
        <v>0.0743823003280151</v>
      </c>
      <c r="I119" s="19" t="n">
        <v>0.0601533797512081</v>
      </c>
      <c r="J119" s="19" t="n">
        <v>0.0864935586256228</v>
      </c>
      <c r="K119" s="19" t="n">
        <v>0.0872125299971691</v>
      </c>
      <c r="L119" s="19" t="n">
        <v>0.0628538400061057</v>
      </c>
      <c r="M119" s="19"/>
      <c r="N119" s="19" t="n">
        <v>0.0686152029861517</v>
      </c>
      <c r="O119" s="19" t="n">
        <v>0.0804425395952216</v>
      </c>
      <c r="P119" s="19" t="n">
        <v>0.0796383281630075</v>
      </c>
      <c r="Q119" s="19" t="n">
        <v>0.0736315041160981</v>
      </c>
      <c r="R119" s="19"/>
      <c r="S119" s="19" t="n">
        <v>0.0664968205065896</v>
      </c>
      <c r="T119" s="19" t="n">
        <v>0.0597422859656571</v>
      </c>
      <c r="U119" s="19" t="n">
        <v>0.0762174192686063</v>
      </c>
      <c r="V119" s="19" t="n">
        <v>0.109877703223144</v>
      </c>
      <c r="W119" s="19" t="n">
        <v>0.0549812827912031</v>
      </c>
      <c r="X119" s="19" t="n">
        <v>0.0664487581853633</v>
      </c>
      <c r="Y119" s="19" t="n">
        <v>0.0608303993355212</v>
      </c>
      <c r="Z119" s="19" t="n">
        <v>0.047456509431125</v>
      </c>
      <c r="AA119" s="19" t="n">
        <v>0.0927750443200309</v>
      </c>
      <c r="AB119" s="19" t="n">
        <v>0.0892028803204485</v>
      </c>
      <c r="AC119" s="19" t="n">
        <v>0.120393303378673</v>
      </c>
      <c r="AD119" s="19" t="n">
        <v>0.0579740471248463</v>
      </c>
      <c r="AE119" s="19"/>
      <c r="AF119" s="19" t="n">
        <v>0.0857158059647614</v>
      </c>
      <c r="AG119" s="19" t="n">
        <v>0.0658144169310224</v>
      </c>
      <c r="AH119" s="19" t="n">
        <v>0.0657518361287584</v>
      </c>
      <c r="AI119" s="19"/>
      <c r="AJ119" s="19" t="n">
        <v>0.0621001345298508</v>
      </c>
      <c r="AK119" s="19" t="n">
        <v>0.0703322729417698</v>
      </c>
      <c r="AL119" s="19" t="n">
        <v>0.0971499774608345</v>
      </c>
      <c r="AM119" s="19" t="n">
        <v>0.158625042479282</v>
      </c>
      <c r="AN119" s="19" t="n">
        <v>0.0834906638258612</v>
      </c>
      <c r="AO119" s="19"/>
      <c r="AP119" s="19" t="n">
        <v>0.0646267491700499</v>
      </c>
      <c r="AQ119" s="19" t="n">
        <v>0.066694681036407</v>
      </c>
      <c r="AR119" s="19" t="n">
        <v>0.0765130421959945</v>
      </c>
      <c r="AS119" s="19" t="n">
        <v>0.109504392684667</v>
      </c>
      <c r="AT119" s="19" t="n">
        <v>0.039337352298234</v>
      </c>
      <c r="AU119" s="19"/>
      <c r="AV119" s="19" t="n">
        <v>0.0767286115059379</v>
      </c>
      <c r="AW119" s="19" t="n">
        <v>0.0796714733797724</v>
      </c>
      <c r="AX119" s="19" t="n">
        <v>0.0766427330729113</v>
      </c>
      <c r="AY119" s="19" t="n">
        <v>0.0716861551224591</v>
      </c>
      <c r="AZ119" s="19" t="n">
        <v>0.0765348979734485</v>
      </c>
    </row>
    <row r="120">
      <c r="B120" t="s">
        <v>128</v>
      </c>
      <c r="C120" s="19" t="n">
        <v>0.0581315984323696</v>
      </c>
      <c r="D120" s="19" t="n">
        <v>0.0731327567313702</v>
      </c>
      <c r="E120" s="19" t="n">
        <v>0.0440901519411468</v>
      </c>
      <c r="F120" s="19"/>
      <c r="G120" s="19" t="n">
        <v>0.0884096543093978</v>
      </c>
      <c r="H120" s="19" t="n">
        <v>0.063893042935237</v>
      </c>
      <c r="I120" s="19" t="n">
        <v>0.0420804471221275</v>
      </c>
      <c r="J120" s="19" t="n">
        <v>0.055585922424141</v>
      </c>
      <c r="K120" s="19" t="n">
        <v>0.0489338232214527</v>
      </c>
      <c r="L120" s="19" t="n">
        <v>0.054326683386624</v>
      </c>
      <c r="M120" s="19"/>
      <c r="N120" s="19" t="n">
        <v>0.0731870712361704</v>
      </c>
      <c r="O120" s="19" t="n">
        <v>0.0419294853673436</v>
      </c>
      <c r="P120" s="19" t="n">
        <v>0.0447026555686999</v>
      </c>
      <c r="Q120" s="19" t="n">
        <v>0.0711183778157223</v>
      </c>
      <c r="R120" s="19"/>
      <c r="S120" s="19" t="n">
        <v>0.0763380483032747</v>
      </c>
      <c r="T120" s="19" t="n">
        <v>0.0515514377579124</v>
      </c>
      <c r="U120" s="19" t="n">
        <v>0.0400524569738497</v>
      </c>
      <c r="V120" s="19" t="n">
        <v>0.0844905735101518</v>
      </c>
      <c r="W120" s="19" t="n">
        <v>0.0513918796299982</v>
      </c>
      <c r="X120" s="19" t="n">
        <v>0.0507333964090655</v>
      </c>
      <c r="Y120" s="19" t="n">
        <v>0.0835378330624318</v>
      </c>
      <c r="Z120" s="19" t="n">
        <v>0.0598939983290973</v>
      </c>
      <c r="AA120" s="19" t="n">
        <v>0.0522723898907682</v>
      </c>
      <c r="AB120" s="19" t="n">
        <v>0.0469862698415159</v>
      </c>
      <c r="AC120" s="19" t="n">
        <v>0.0357259362695397</v>
      </c>
      <c r="AD120" s="19" t="n">
        <v>0.03081111403237</v>
      </c>
      <c r="AE120" s="19"/>
      <c r="AF120" s="19" t="n">
        <v>0.0570075144594103</v>
      </c>
      <c r="AG120" s="19" t="n">
        <v>0.0546107945382077</v>
      </c>
      <c r="AH120" s="19" t="n">
        <v>0.0856931442663211</v>
      </c>
      <c r="AI120" s="19"/>
      <c r="AJ120" s="19" t="n">
        <v>0.0620562804690504</v>
      </c>
      <c r="AK120" s="19" t="n">
        <v>0.0717852186546057</v>
      </c>
      <c r="AL120" s="19" t="n">
        <v>0.0414381121145391</v>
      </c>
      <c r="AM120" s="19" t="n">
        <v>0.048063955348609</v>
      </c>
      <c r="AN120" s="19" t="n">
        <v>0.0532052406767617</v>
      </c>
      <c r="AO120" s="19"/>
      <c r="AP120" s="19" t="n">
        <v>0.0514299775879033</v>
      </c>
      <c r="AQ120" s="19" t="n">
        <v>0.0751792054274017</v>
      </c>
      <c r="AR120" s="19" t="n">
        <v>0.0574724974665973</v>
      </c>
      <c r="AS120" s="19" t="n">
        <v>0.0602222045042827</v>
      </c>
      <c r="AT120" s="19" t="n">
        <v>0.0413943118441895</v>
      </c>
      <c r="AU120" s="19"/>
      <c r="AV120" s="19" t="n">
        <v>0.0595184038330138</v>
      </c>
      <c r="AW120" s="19" t="n">
        <v>0.0562504566402407</v>
      </c>
      <c r="AX120" s="19" t="n">
        <v>0.0649244362601093</v>
      </c>
      <c r="AY120" s="19" t="n">
        <v>0.0578681127840788</v>
      </c>
      <c r="AZ120" s="19" t="n">
        <v>0.0620207737946962</v>
      </c>
    </row>
    <row r="121">
      <c r="B121" t="s">
        <v>135</v>
      </c>
      <c r="C121" s="19" t="n">
        <v>0.0404730899347302</v>
      </c>
      <c r="D121" s="19" t="n">
        <v>0.0414095456921902</v>
      </c>
      <c r="E121" s="19" t="n">
        <v>0.0399613860224567</v>
      </c>
      <c r="F121" s="19"/>
      <c r="G121" s="19" t="n">
        <v>0.0481541880012868</v>
      </c>
      <c r="H121" s="19" t="n">
        <v>0.0538343024134525</v>
      </c>
      <c r="I121" s="19" t="n">
        <v>0.0434115295146366</v>
      </c>
      <c r="J121" s="19" t="n">
        <v>0.031951320998065</v>
      </c>
      <c r="K121" s="19" t="n">
        <v>0.0490872973624654</v>
      </c>
      <c r="L121" s="19" t="n">
        <v>0.0231957779079591</v>
      </c>
      <c r="M121" s="19"/>
      <c r="N121" s="19" t="n">
        <v>0.0368368483709723</v>
      </c>
      <c r="O121" s="19" t="n">
        <v>0.0393518532853558</v>
      </c>
      <c r="P121" s="19" t="n">
        <v>0.0464245147157053</v>
      </c>
      <c r="Q121" s="19" t="n">
        <v>0.0366697693935298</v>
      </c>
      <c r="R121" s="19"/>
      <c r="S121" s="19" t="n">
        <v>0.0489733288309433</v>
      </c>
      <c r="T121" s="19" t="n">
        <v>0.0332610836900245</v>
      </c>
      <c r="U121" s="19" t="n">
        <v>0.00641260161044882</v>
      </c>
      <c r="V121" s="19" t="n">
        <v>0.0609918444370612</v>
      </c>
      <c r="W121" s="19" t="n">
        <v>0.0357834396151258</v>
      </c>
      <c r="X121" s="19" t="n">
        <v>0.0580948590183872</v>
      </c>
      <c r="Y121" s="19" t="n">
        <v>0.0614194084190502</v>
      </c>
      <c r="Z121" s="19" t="n">
        <v>0.0338268454178227</v>
      </c>
      <c r="AA121" s="19" t="n">
        <v>0.0372852861800909</v>
      </c>
      <c r="AB121" s="19" t="n">
        <v>0.0324877656393647</v>
      </c>
      <c r="AC121" s="19" t="n">
        <v>0.0175803239449264</v>
      </c>
      <c r="AD121" s="19" t="n">
        <v>0.0462407693032469</v>
      </c>
      <c r="AE121" s="19"/>
      <c r="AF121" s="19" t="n">
        <v>0.0409783215868094</v>
      </c>
      <c r="AG121" s="19" t="n">
        <v>0.0371997609861053</v>
      </c>
      <c r="AH121" s="19" t="n">
        <v>0.0437572043400379</v>
      </c>
      <c r="AI121" s="19"/>
      <c r="AJ121" s="19" t="n">
        <v>0.0323646418785355</v>
      </c>
      <c r="AK121" s="19" t="n">
        <v>0.0471146780028231</v>
      </c>
      <c r="AL121" s="19" t="n">
        <v>0.0202560078158965</v>
      </c>
      <c r="AM121" s="19" t="n">
        <v>0.0511990821099462</v>
      </c>
      <c r="AN121" s="19" t="n">
        <v>0.0604058631361519</v>
      </c>
      <c r="AO121" s="19"/>
      <c r="AP121" s="19" t="n">
        <v>0.036487932272808</v>
      </c>
      <c r="AQ121" s="19" t="n">
        <v>0.0453123364446277</v>
      </c>
      <c r="AR121" s="19" t="n">
        <v>0.0526969495772215</v>
      </c>
      <c r="AS121" s="19" t="n">
        <v>0.0378548296290476</v>
      </c>
      <c r="AT121" s="19" t="n">
        <v>0.0382566029186652</v>
      </c>
      <c r="AU121" s="19"/>
      <c r="AV121" s="19" t="n">
        <v>0.0374080679920502</v>
      </c>
      <c r="AW121" s="19" t="n">
        <v>0.0406161544569652</v>
      </c>
      <c r="AX121" s="19" t="n">
        <v>0.0299327976522594</v>
      </c>
      <c r="AY121" s="19" t="n">
        <v>0.0633928530333013</v>
      </c>
      <c r="AZ121" s="19" t="n">
        <v>0.0682463460087796</v>
      </c>
    </row>
    <row r="122">
      <c r="B122" t="s">
        <v>130</v>
      </c>
      <c r="C122" s="19" t="n">
        <v>0</v>
      </c>
      <c r="D122" s="19" t="n">
        <v>0</v>
      </c>
      <c r="E122" s="19" t="n">
        <v>0</v>
      </c>
      <c r="F122" s="19"/>
      <c r="G122" s="19" t="n">
        <v>0</v>
      </c>
      <c r="H122" s="19" t="n">
        <v>0</v>
      </c>
      <c r="I122" s="19" t="n">
        <v>0</v>
      </c>
      <c r="J122" s="19" t="n">
        <v>0</v>
      </c>
      <c r="K122" s="19" t="n">
        <v>0</v>
      </c>
      <c r="L122" s="19" t="n">
        <v>0</v>
      </c>
      <c r="M122" s="19"/>
      <c r="N122" s="19" t="n">
        <v>0</v>
      </c>
      <c r="O122" s="19" t="n">
        <v>0</v>
      </c>
      <c r="P122" s="19" t="n">
        <v>0</v>
      </c>
      <c r="Q122" s="19" t="n">
        <v>0</v>
      </c>
      <c r="R122" s="19"/>
      <c r="S122" s="19" t="n">
        <v>0</v>
      </c>
      <c r="T122" s="19" t="n">
        <v>0</v>
      </c>
      <c r="U122" s="19" t="n">
        <v>0</v>
      </c>
      <c r="V122" s="19" t="n">
        <v>0</v>
      </c>
      <c r="W122" s="19" t="n">
        <v>0</v>
      </c>
      <c r="X122" s="19" t="n">
        <v>0</v>
      </c>
      <c r="Y122" s="19" t="n">
        <v>0</v>
      </c>
      <c r="Z122" s="19" t="n">
        <v>0</v>
      </c>
      <c r="AA122" s="19" t="n">
        <v>0</v>
      </c>
      <c r="AB122" s="19" t="n">
        <v>0</v>
      </c>
      <c r="AC122" s="19" t="n">
        <v>0</v>
      </c>
      <c r="AD122" s="19" t="n">
        <v>0</v>
      </c>
      <c r="AE122" s="19"/>
      <c r="AF122" s="19" t="n">
        <v>0</v>
      </c>
      <c r="AG122" s="19" t="n">
        <v>0</v>
      </c>
      <c r="AH122" s="19" t="n">
        <v>0</v>
      </c>
      <c r="AI122" s="19"/>
      <c r="AJ122" s="19" t="n">
        <v>0</v>
      </c>
      <c r="AK122" s="19" t="n">
        <v>0</v>
      </c>
      <c r="AL122" s="19" t="n">
        <v>0</v>
      </c>
      <c r="AM122" s="19" t="n">
        <v>0</v>
      </c>
      <c r="AN122" s="19" t="n">
        <v>0</v>
      </c>
      <c r="AO122" s="19"/>
      <c r="AP122" s="19" t="n">
        <v>0</v>
      </c>
      <c r="AQ122" s="19" t="n">
        <v>0</v>
      </c>
      <c r="AR122" s="19" t="n">
        <v>0</v>
      </c>
      <c r="AS122" s="19" t="n">
        <v>0</v>
      </c>
      <c r="AT122" s="19" t="n">
        <v>0</v>
      </c>
      <c r="AU122" s="19"/>
      <c r="AV122" s="19" t="n">
        <v>0</v>
      </c>
      <c r="AW122" s="19" t="n">
        <v>0</v>
      </c>
      <c r="AX122" s="19" t="n">
        <v>0</v>
      </c>
      <c r="AY122" s="19" t="n">
        <v>0</v>
      </c>
      <c r="AZ122" s="19" t="n">
        <v>0</v>
      </c>
    </row>
    <row r="123">
      <c r="B123" t="s">
        <v>131</v>
      </c>
      <c r="C123" s="25" t="n">
        <v>2.83912579352861</v>
      </c>
      <c r="D123" s="25" t="n">
        <v>2.97398990038584</v>
      </c>
      <c r="E123" s="25" t="n">
        <v>2.71563736456926</v>
      </c>
      <c r="F123" s="25"/>
      <c r="G123" s="25" t="n">
        <v>3.15463931229544</v>
      </c>
      <c r="H123" s="25" t="n">
        <v>2.89942330410897</v>
      </c>
      <c r="I123" s="25" t="n">
        <v>2.75492431677988</v>
      </c>
      <c r="J123" s="25" t="n">
        <v>2.79731212296879</v>
      </c>
      <c r="K123" s="25" t="n">
        <v>2.79208769571585</v>
      </c>
      <c r="L123" s="25" t="n">
        <v>2.71165396460443</v>
      </c>
      <c r="M123" s="25"/>
      <c r="N123" s="25" t="n">
        <v>2.84499336340433</v>
      </c>
      <c r="O123" s="25" t="n">
        <v>2.73550347935523</v>
      </c>
      <c r="P123" s="25" t="n">
        <v>2.73698302980152</v>
      </c>
      <c r="Q123" s="25" t="n">
        <v>3.00134889173983</v>
      </c>
      <c r="R123" s="25"/>
      <c r="S123" s="25" t="n">
        <v>3.05098214847539</v>
      </c>
      <c r="T123" s="25" t="n">
        <v>2.71193001520738</v>
      </c>
      <c r="U123" s="25" t="n">
        <v>2.56882742073727</v>
      </c>
      <c r="V123" s="25" t="n">
        <v>3.25392186387675</v>
      </c>
      <c r="W123" s="25" t="n">
        <v>2.79737664458743</v>
      </c>
      <c r="X123" s="25" t="n">
        <v>2.83309904247258</v>
      </c>
      <c r="Y123" s="25" t="n">
        <v>2.98575401570371</v>
      </c>
      <c r="Z123" s="25" t="n">
        <v>2.64161143023689</v>
      </c>
      <c r="AA123" s="25" t="n">
        <v>2.86784345311756</v>
      </c>
      <c r="AB123" s="25" t="n">
        <v>2.59851641938602</v>
      </c>
      <c r="AC123" s="25" t="n">
        <v>2.70588672915184</v>
      </c>
      <c r="AD123" s="25" t="n">
        <v>2.70253138250881</v>
      </c>
      <c r="AE123" s="25"/>
      <c r="AF123" s="25" t="n">
        <v>2.85733031245641</v>
      </c>
      <c r="AG123" s="25" t="n">
        <v>2.75225000748667</v>
      </c>
      <c r="AH123" s="25" t="n">
        <v>3.02797430478322</v>
      </c>
      <c r="AI123" s="25"/>
      <c r="AJ123" s="25" t="n">
        <v>2.77829984592155</v>
      </c>
      <c r="AK123" s="25" t="n">
        <v>2.91727509273004</v>
      </c>
      <c r="AL123" s="25" t="n">
        <v>2.57841941401927</v>
      </c>
      <c r="AM123" s="25" t="n">
        <v>3.25542151103727</v>
      </c>
      <c r="AN123" s="25" t="n">
        <v>3.07343338631911</v>
      </c>
      <c r="AO123" s="25"/>
      <c r="AP123" s="25" t="n">
        <v>2.80568384605905</v>
      </c>
      <c r="AQ123" s="25" t="n">
        <v>2.87639996651228</v>
      </c>
      <c r="AR123" s="25" t="n">
        <v>2.90853134974303</v>
      </c>
      <c r="AS123" s="25" t="n">
        <v>2.98851930542942</v>
      </c>
      <c r="AT123" s="25" t="n">
        <v>2.55625209234122</v>
      </c>
      <c r="AU123" s="25"/>
      <c r="AV123" s="25" t="n">
        <v>2.85315657676078</v>
      </c>
      <c r="AW123" s="25" t="n">
        <v>2.93314286513886</v>
      </c>
      <c r="AX123" s="25" t="n">
        <v>2.73879741830101</v>
      </c>
      <c r="AY123" s="25" t="n">
        <v>2.94824263343391</v>
      </c>
      <c r="AZ123" s="25" t="n">
        <v>2.97045921977602</v>
      </c>
    </row>
    <row r="124">
      <c r="B124" t="s">
        <v>132</v>
      </c>
      <c r="C124" s="25" t="n">
        <v>5.75120751031535</v>
      </c>
      <c r="D124" s="25" t="n">
        <v>5.95314210238508</v>
      </c>
      <c r="E124" s="25" t="n">
        <v>5.54188387095549</v>
      </c>
      <c r="F124" s="25"/>
      <c r="G124" s="25" t="n">
        <v>6.27336445393837</v>
      </c>
      <c r="H124" s="25" t="n">
        <v>6.0120785277133</v>
      </c>
      <c r="I124" s="25" t="n">
        <v>5.47695843698754</v>
      </c>
      <c r="J124" s="25" t="n">
        <v>5.70921488278464</v>
      </c>
      <c r="K124" s="25" t="n">
        <v>6.14012618060114</v>
      </c>
      <c r="L124" s="25" t="n">
        <v>5.15863509197126</v>
      </c>
      <c r="M124" s="25"/>
      <c r="N124" s="25" t="n">
        <v>5.880623641664</v>
      </c>
      <c r="O124" s="25" t="n">
        <v>5.66803144860118</v>
      </c>
      <c r="P124" s="25" t="n">
        <v>5.60353523614978</v>
      </c>
      <c r="Q124" s="25" t="n">
        <v>5.73637235776477</v>
      </c>
      <c r="R124" s="25"/>
      <c r="S124" s="25" t="n">
        <v>5.87609100622891</v>
      </c>
      <c r="T124" s="25" t="n">
        <v>5.44501296298729</v>
      </c>
      <c r="U124" s="25" t="n">
        <v>4.8352660521819</v>
      </c>
      <c r="V124" s="25" t="n">
        <v>6.39077194337771</v>
      </c>
      <c r="W124" s="25" t="n">
        <v>5.67660267390549</v>
      </c>
      <c r="X124" s="25" t="n">
        <v>5.68328249548473</v>
      </c>
      <c r="Y124" s="25" t="n">
        <v>6.81888418686397</v>
      </c>
      <c r="Z124" s="25" t="n">
        <v>5.20955783102933</v>
      </c>
      <c r="AA124" s="25" t="n">
        <v>5.64445828189335</v>
      </c>
      <c r="AB124" s="25" t="n">
        <v>5.85703204987756</v>
      </c>
      <c r="AC124" s="25" t="n">
        <v>5.45260037664142</v>
      </c>
      <c r="AD124" s="25" t="n">
        <v>5.56375713838716</v>
      </c>
      <c r="AE124" s="25"/>
      <c r="AF124" s="25" t="n">
        <v>5.78305937225731</v>
      </c>
      <c r="AG124" s="25" t="n">
        <v>5.60001986441779</v>
      </c>
      <c r="AH124" s="25" t="n">
        <v>6.03378872802906</v>
      </c>
      <c r="AI124" s="25"/>
      <c r="AJ124" s="25" t="n">
        <v>5.48794486708182</v>
      </c>
      <c r="AK124" s="25" t="n">
        <v>6.06907041687559</v>
      </c>
      <c r="AL124" s="25" t="n">
        <v>5.25248391917151</v>
      </c>
      <c r="AM124" s="25" t="n">
        <v>6.1263286650545</v>
      </c>
      <c r="AN124" s="25" t="n">
        <v>6.11643142745069</v>
      </c>
      <c r="AO124" s="25"/>
      <c r="AP124" s="25" t="n">
        <v>5.41426106300967</v>
      </c>
      <c r="AQ124" s="25" t="n">
        <v>6.09540195830539</v>
      </c>
      <c r="AR124" s="25" t="n">
        <v>6.0448890135721</v>
      </c>
      <c r="AS124" s="25" t="n">
        <v>5.88162617699045</v>
      </c>
      <c r="AT124" s="25" t="n">
        <v>5.51739351242892</v>
      </c>
      <c r="AU124" s="25"/>
      <c r="AV124" s="25" t="n">
        <v>5.66044979836238</v>
      </c>
      <c r="AW124" s="25" t="n">
        <v>5.63903471332922</v>
      </c>
      <c r="AX124" s="25" t="n">
        <v>5.64777880733409</v>
      </c>
      <c r="AY124" s="25" t="n">
        <v>6.43101953832739</v>
      </c>
      <c r="AZ124" s="25" t="n">
        <v>6.56057370475833</v>
      </c>
    </row>
    <row r="125">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row>
    <row r="126">
      <c r="B126" s="7" t="s">
        <v>138</v>
      </c>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row>
    <row r="127">
      <c r="B127" s="28" t="s">
        <v>73</v>
      </c>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row>
    <row r="128">
      <c r="B128" t="s">
        <v>134</v>
      </c>
      <c r="C128" s="19" t="n">
        <v>0.16374888975162</v>
      </c>
      <c r="D128" s="19" t="n">
        <v>0.147046287689206</v>
      </c>
      <c r="E128" s="19" t="n">
        <v>0.179655319731474</v>
      </c>
      <c r="F128" s="19"/>
      <c r="G128" s="19" t="n">
        <v>0.179377076561852</v>
      </c>
      <c r="H128" s="19" t="n">
        <v>0.144643447906855</v>
      </c>
      <c r="I128" s="19" t="n">
        <v>0.149668944990261</v>
      </c>
      <c r="J128" s="19" t="n">
        <v>0.16639633283573</v>
      </c>
      <c r="K128" s="19" t="n">
        <v>0.173142094994656</v>
      </c>
      <c r="L128" s="19" t="n">
        <v>0.171743818650767</v>
      </c>
      <c r="M128" s="19"/>
      <c r="N128" s="19" t="n">
        <v>0.155331532088506</v>
      </c>
      <c r="O128" s="19" t="n">
        <v>0.174452125761857</v>
      </c>
      <c r="P128" s="19" t="n">
        <v>0.165031689151563</v>
      </c>
      <c r="Q128" s="19" t="n">
        <v>0.16018138219991</v>
      </c>
      <c r="R128" s="19"/>
      <c r="S128" s="19" t="n">
        <v>0.153330854921523</v>
      </c>
      <c r="T128" s="19" t="n">
        <v>0.162083133599952</v>
      </c>
      <c r="U128" s="19" t="n">
        <v>0.163655358693812</v>
      </c>
      <c r="V128" s="19" t="n">
        <v>0.194068054511113</v>
      </c>
      <c r="W128" s="19" t="n">
        <v>0.185582218670316</v>
      </c>
      <c r="X128" s="19" t="n">
        <v>0.177497705888888</v>
      </c>
      <c r="Y128" s="19" t="n">
        <v>0.134515985435339</v>
      </c>
      <c r="Z128" s="19" t="n">
        <v>0.18503412056942</v>
      </c>
      <c r="AA128" s="19" t="n">
        <v>0.155576558413424</v>
      </c>
      <c r="AB128" s="19" t="n">
        <v>0.14444743912865</v>
      </c>
      <c r="AC128" s="19" t="n">
        <v>0.174823644461447</v>
      </c>
      <c r="AD128" s="19" t="n">
        <v>0.155990798557895</v>
      </c>
      <c r="AE128" s="19"/>
      <c r="AF128" s="19" t="n">
        <v>0.163347930353165</v>
      </c>
      <c r="AG128" s="19" t="n">
        <v>0.157745327025751</v>
      </c>
      <c r="AH128" s="19" t="n">
        <v>0.167107979746473</v>
      </c>
      <c r="AI128" s="19"/>
      <c r="AJ128" s="19" t="n">
        <v>0.171618843691258</v>
      </c>
      <c r="AK128" s="19" t="n">
        <v>0.147292302785964</v>
      </c>
      <c r="AL128" s="19" t="n">
        <v>0.200706127921926</v>
      </c>
      <c r="AM128" s="19" t="n">
        <v>0.133535760300968</v>
      </c>
      <c r="AN128" s="19" t="n">
        <v>0.181267190907363</v>
      </c>
      <c r="AO128" s="19"/>
      <c r="AP128" s="19" t="n">
        <v>0.147791753194866</v>
      </c>
      <c r="AQ128" s="19" t="n">
        <v>0.153471614180516</v>
      </c>
      <c r="AR128" s="19" t="n">
        <v>0.195212028434049</v>
      </c>
      <c r="AS128" s="19" t="n">
        <v>0.200637392248488</v>
      </c>
      <c r="AT128" s="19" t="n">
        <v>0.135516343234777</v>
      </c>
      <c r="AU128" s="19"/>
      <c r="AV128" s="19" t="n">
        <v>0.189086870188766</v>
      </c>
      <c r="AW128" s="19" t="n">
        <v>0.172962074056232</v>
      </c>
      <c r="AX128" s="19" t="n">
        <v>0.148486629678611</v>
      </c>
      <c r="AY128" s="19" t="n">
        <v>0.127131161687187</v>
      </c>
      <c r="AZ128" s="19" t="n">
        <v>0.136143634328432</v>
      </c>
    </row>
    <row r="129">
      <c r="B129" t="s">
        <v>122</v>
      </c>
      <c r="C129" s="19" t="n">
        <v>0.167177986949985</v>
      </c>
      <c r="D129" s="19" t="n">
        <v>0.184439711789525</v>
      </c>
      <c r="E129" s="19" t="n">
        <v>0.150842653011047</v>
      </c>
      <c r="F129" s="19"/>
      <c r="G129" s="19" t="n">
        <v>0.163261305450432</v>
      </c>
      <c r="H129" s="19" t="n">
        <v>0.128337468218319</v>
      </c>
      <c r="I129" s="19" t="n">
        <v>0.162009766698428</v>
      </c>
      <c r="J129" s="19" t="n">
        <v>0.19875527203476</v>
      </c>
      <c r="K129" s="19" t="n">
        <v>0.164790360291494</v>
      </c>
      <c r="L129" s="19" t="n">
        <v>0.181639157335953</v>
      </c>
      <c r="M129" s="19"/>
      <c r="N129" s="19" t="n">
        <v>0.168711484305768</v>
      </c>
      <c r="O129" s="19" t="n">
        <v>0.129285669477183</v>
      </c>
      <c r="P129" s="19" t="n">
        <v>0.176843772076113</v>
      </c>
      <c r="Q129" s="19" t="n">
        <v>0.198022991295725</v>
      </c>
      <c r="R129" s="19"/>
      <c r="S129" s="19" t="n">
        <v>0.174062418322753</v>
      </c>
      <c r="T129" s="19" t="n">
        <v>0.159539560657833</v>
      </c>
      <c r="U129" s="19" t="n">
        <v>0.189491020117693</v>
      </c>
      <c r="V129" s="19" t="n">
        <v>0.1484451916817</v>
      </c>
      <c r="W129" s="19" t="n">
        <v>0.126773534919196</v>
      </c>
      <c r="X129" s="19" t="n">
        <v>0.159948986932063</v>
      </c>
      <c r="Y129" s="19" t="n">
        <v>0.191933745572343</v>
      </c>
      <c r="Z129" s="19" t="n">
        <v>0.16484547416674</v>
      </c>
      <c r="AA129" s="19" t="n">
        <v>0.157821541621689</v>
      </c>
      <c r="AB129" s="19" t="n">
        <v>0.196313243664787</v>
      </c>
      <c r="AC129" s="19" t="n">
        <v>0.176233943722754</v>
      </c>
      <c r="AD129" s="19" t="n">
        <v>0.14991207507512</v>
      </c>
      <c r="AE129" s="19"/>
      <c r="AF129" s="19" t="n">
        <v>0.178567947475275</v>
      </c>
      <c r="AG129" s="19" t="n">
        <v>0.164112112430306</v>
      </c>
      <c r="AH129" s="19" t="n">
        <v>0.148311591599586</v>
      </c>
      <c r="AI129" s="19"/>
      <c r="AJ129" s="19" t="n">
        <v>0.162849761756502</v>
      </c>
      <c r="AK129" s="19" t="n">
        <v>0.15616919826459</v>
      </c>
      <c r="AL129" s="19" t="n">
        <v>0.179072764010967</v>
      </c>
      <c r="AM129" s="19" t="n">
        <v>0.125570462432491</v>
      </c>
      <c r="AN129" s="19" t="n">
        <v>0.170186034433606</v>
      </c>
      <c r="AO129" s="19"/>
      <c r="AP129" s="19" t="n">
        <v>0.171386213495235</v>
      </c>
      <c r="AQ129" s="19" t="n">
        <v>0.175128277846629</v>
      </c>
      <c r="AR129" s="19" t="n">
        <v>0.168957641288906</v>
      </c>
      <c r="AS129" s="19" t="n">
        <v>0.139389902371181</v>
      </c>
      <c r="AT129" s="19" t="n">
        <v>0.19442568180245</v>
      </c>
      <c r="AU129" s="19"/>
      <c r="AV129" s="19" t="n">
        <v>0.158891597777729</v>
      </c>
      <c r="AW129" s="19" t="n">
        <v>0.170445986084122</v>
      </c>
      <c r="AX129" s="19" t="n">
        <v>0.165907689507555</v>
      </c>
      <c r="AY129" s="19" t="n">
        <v>0.18672152896614</v>
      </c>
      <c r="AZ129" s="19" t="n">
        <v>0.175112719313222</v>
      </c>
    </row>
    <row r="130">
      <c r="B130" t="s">
        <v>123</v>
      </c>
      <c r="C130" s="19" t="n">
        <v>0.150374258793192</v>
      </c>
      <c r="D130" s="19" t="n">
        <v>0.137319330092421</v>
      </c>
      <c r="E130" s="19" t="n">
        <v>0.162595089752763</v>
      </c>
      <c r="F130" s="19"/>
      <c r="G130" s="19" t="n">
        <v>0.136483011642386</v>
      </c>
      <c r="H130" s="19" t="n">
        <v>0.165260390929926</v>
      </c>
      <c r="I130" s="19" t="n">
        <v>0.153494759968464</v>
      </c>
      <c r="J130" s="19" t="n">
        <v>0.149801768039004</v>
      </c>
      <c r="K130" s="19" t="n">
        <v>0.172084833326922</v>
      </c>
      <c r="L130" s="19" t="n">
        <v>0.131016273195884</v>
      </c>
      <c r="M130" s="19"/>
      <c r="N130" s="19" t="n">
        <v>0.154594114678085</v>
      </c>
      <c r="O130" s="19" t="n">
        <v>0.164191535111458</v>
      </c>
      <c r="P130" s="19" t="n">
        <v>0.151626896326908</v>
      </c>
      <c r="Q130" s="19" t="n">
        <v>0.131884342889178</v>
      </c>
      <c r="R130" s="19"/>
      <c r="S130" s="19" t="n">
        <v>0.152586995153711</v>
      </c>
      <c r="T130" s="19" t="n">
        <v>0.155774309321713</v>
      </c>
      <c r="U130" s="19" t="n">
        <v>0.112786353564646</v>
      </c>
      <c r="V130" s="19" t="n">
        <v>0.140719486630946</v>
      </c>
      <c r="W130" s="19" t="n">
        <v>0.119331236350664</v>
      </c>
      <c r="X130" s="19" t="n">
        <v>0.126371110156187</v>
      </c>
      <c r="Y130" s="19" t="n">
        <v>0.169948301441354</v>
      </c>
      <c r="Z130" s="19" t="n">
        <v>0.141991656339575</v>
      </c>
      <c r="AA130" s="19" t="n">
        <v>0.205300846154385</v>
      </c>
      <c r="AB130" s="19" t="n">
        <v>0.142432180805068</v>
      </c>
      <c r="AC130" s="19" t="n">
        <v>0.134422508851388</v>
      </c>
      <c r="AD130" s="19" t="n">
        <v>0.197233261745223</v>
      </c>
      <c r="AE130" s="19"/>
      <c r="AF130" s="19" t="n">
        <v>0.136839007084741</v>
      </c>
      <c r="AG130" s="19" t="n">
        <v>0.15575510516466</v>
      </c>
      <c r="AH130" s="19" t="n">
        <v>0.166689663609859</v>
      </c>
      <c r="AI130" s="19"/>
      <c r="AJ130" s="19" t="n">
        <v>0.136098215545635</v>
      </c>
      <c r="AK130" s="19" t="n">
        <v>0.136665953149423</v>
      </c>
      <c r="AL130" s="19" t="n">
        <v>0.157863050375923</v>
      </c>
      <c r="AM130" s="19" t="n">
        <v>0.224382630922082</v>
      </c>
      <c r="AN130" s="19" t="n">
        <v>0.154904162560541</v>
      </c>
      <c r="AO130" s="19"/>
      <c r="AP130" s="19" t="n">
        <v>0.105673105071853</v>
      </c>
      <c r="AQ130" s="19" t="n">
        <v>0.1540863053103</v>
      </c>
      <c r="AR130" s="19" t="n">
        <v>0.136292715879731</v>
      </c>
      <c r="AS130" s="19" t="n">
        <v>0.184124683053678</v>
      </c>
      <c r="AT130" s="19" t="n">
        <v>0.104720066350093</v>
      </c>
      <c r="AU130" s="19"/>
      <c r="AV130" s="19" t="n">
        <v>0.15489401335821</v>
      </c>
      <c r="AW130" s="19" t="n">
        <v>0.15487077783931</v>
      </c>
      <c r="AX130" s="19" t="n">
        <v>0.151669192988151</v>
      </c>
      <c r="AY130" s="19" t="n">
        <v>0.143006267213749</v>
      </c>
      <c r="AZ130" s="19" t="n">
        <v>0.204087241971568</v>
      </c>
    </row>
    <row r="131">
      <c r="B131" t="s">
        <v>124</v>
      </c>
      <c r="C131" s="19" t="n">
        <v>0.133867398011981</v>
      </c>
      <c r="D131" s="19" t="n">
        <v>0.122309347816151</v>
      </c>
      <c r="E131" s="19" t="n">
        <v>0.144546753299492</v>
      </c>
      <c r="F131" s="19"/>
      <c r="G131" s="19" t="n">
        <v>0.134101926730022</v>
      </c>
      <c r="H131" s="19" t="n">
        <v>0.15208909883785</v>
      </c>
      <c r="I131" s="19" t="n">
        <v>0.11978836619471</v>
      </c>
      <c r="J131" s="19" t="n">
        <v>0.136811098450171</v>
      </c>
      <c r="K131" s="19" t="n">
        <v>0.126588710280313</v>
      </c>
      <c r="L131" s="19" t="n">
        <v>0.132811599390316</v>
      </c>
      <c r="M131" s="19"/>
      <c r="N131" s="19" t="n">
        <v>0.157750730260819</v>
      </c>
      <c r="O131" s="19" t="n">
        <v>0.153569056424191</v>
      </c>
      <c r="P131" s="19" t="n">
        <v>0.121881369487366</v>
      </c>
      <c r="Q131" s="19" t="n">
        <v>0.0995572234976426</v>
      </c>
      <c r="R131" s="19"/>
      <c r="S131" s="19" t="n">
        <v>0.152199796958831</v>
      </c>
      <c r="T131" s="19" t="n">
        <v>0.158727903470261</v>
      </c>
      <c r="U131" s="19" t="n">
        <v>0.127570135057318</v>
      </c>
      <c r="V131" s="19" t="n">
        <v>0.112975518195293</v>
      </c>
      <c r="W131" s="19" t="n">
        <v>0.170922700143661</v>
      </c>
      <c r="X131" s="19" t="n">
        <v>0.149690629667549</v>
      </c>
      <c r="Y131" s="19" t="n">
        <v>0.107451344454071</v>
      </c>
      <c r="Z131" s="19" t="n">
        <v>0.132302399545478</v>
      </c>
      <c r="AA131" s="19" t="n">
        <v>0.108115977977835</v>
      </c>
      <c r="AB131" s="19" t="n">
        <v>0.141836589376882</v>
      </c>
      <c r="AC131" s="19" t="n">
        <v>0.0954433465824021</v>
      </c>
      <c r="AD131" s="19" t="n">
        <v>0.0929211192959842</v>
      </c>
      <c r="AE131" s="19"/>
      <c r="AF131" s="19" t="n">
        <v>0.152466443397922</v>
      </c>
      <c r="AG131" s="19" t="n">
        <v>0.1204524684725</v>
      </c>
      <c r="AH131" s="19" t="n">
        <v>0.126175541052814</v>
      </c>
      <c r="AI131" s="19"/>
      <c r="AJ131" s="19" t="n">
        <v>0.150854292727454</v>
      </c>
      <c r="AK131" s="19" t="n">
        <v>0.125530218881374</v>
      </c>
      <c r="AL131" s="19" t="n">
        <v>0.120892471064459</v>
      </c>
      <c r="AM131" s="19" t="n">
        <v>0.132363055357057</v>
      </c>
      <c r="AN131" s="19" t="n">
        <v>0.113171164698648</v>
      </c>
      <c r="AO131" s="19"/>
      <c r="AP131" s="19" t="n">
        <v>0.162254764749738</v>
      </c>
      <c r="AQ131" s="19" t="n">
        <v>0.121114299037428</v>
      </c>
      <c r="AR131" s="19" t="n">
        <v>0.15502775822134</v>
      </c>
      <c r="AS131" s="19" t="n">
        <v>0.124925442255519</v>
      </c>
      <c r="AT131" s="19" t="n">
        <v>0.156614850486743</v>
      </c>
      <c r="AU131" s="19"/>
      <c r="AV131" s="19" t="n">
        <v>0.135328513263795</v>
      </c>
      <c r="AW131" s="19" t="n">
        <v>0.111357846160239</v>
      </c>
      <c r="AX131" s="19" t="n">
        <v>0.148411728345777</v>
      </c>
      <c r="AY131" s="19" t="n">
        <v>0.165834381424437</v>
      </c>
      <c r="AZ131" s="19" t="n">
        <v>0.0650872190587281</v>
      </c>
    </row>
    <row r="132">
      <c r="B132" t="s">
        <v>125</v>
      </c>
      <c r="C132" s="19" t="n">
        <v>0.117061872338657</v>
      </c>
      <c r="D132" s="19" t="n">
        <v>0.125755412601911</v>
      </c>
      <c r="E132" s="19" t="n">
        <v>0.108811266405587</v>
      </c>
      <c r="F132" s="19"/>
      <c r="G132" s="19" t="n">
        <v>0.107757852690259</v>
      </c>
      <c r="H132" s="19" t="n">
        <v>0.10347198143554</v>
      </c>
      <c r="I132" s="19" t="n">
        <v>0.119416341854447</v>
      </c>
      <c r="J132" s="19" t="n">
        <v>0.104062554133502</v>
      </c>
      <c r="K132" s="19" t="n">
        <v>0.132737794853091</v>
      </c>
      <c r="L132" s="19" t="n">
        <v>0.132443333037554</v>
      </c>
      <c r="M132" s="19"/>
      <c r="N132" s="19" t="n">
        <v>0.110059091376269</v>
      </c>
      <c r="O132" s="19" t="n">
        <v>0.118900438332804</v>
      </c>
      <c r="P132" s="19" t="n">
        <v>0.108324942942602</v>
      </c>
      <c r="Q132" s="19" t="n">
        <v>0.129711385602341</v>
      </c>
      <c r="R132" s="19"/>
      <c r="S132" s="19" t="n">
        <v>0.0997769738335108</v>
      </c>
      <c r="T132" s="19" t="n">
        <v>0.0953560079005046</v>
      </c>
      <c r="U132" s="19" t="n">
        <v>0.0944018575142443</v>
      </c>
      <c r="V132" s="19" t="n">
        <v>0.141598559833343</v>
      </c>
      <c r="W132" s="19" t="n">
        <v>0.132079658877988</v>
      </c>
      <c r="X132" s="19" t="n">
        <v>0.124202225909049</v>
      </c>
      <c r="Y132" s="19" t="n">
        <v>0.111730154555374</v>
      </c>
      <c r="Z132" s="19" t="n">
        <v>0.169496292286601</v>
      </c>
      <c r="AA132" s="19" t="n">
        <v>0.113673856221524</v>
      </c>
      <c r="AB132" s="19" t="n">
        <v>0.132141366199049</v>
      </c>
      <c r="AC132" s="19" t="n">
        <v>0.115195916651571</v>
      </c>
      <c r="AD132" s="19" t="n">
        <v>0.137464179678989</v>
      </c>
      <c r="AE132" s="19"/>
      <c r="AF132" s="19" t="n">
        <v>0.116167426437089</v>
      </c>
      <c r="AG132" s="19" t="n">
        <v>0.120292607341695</v>
      </c>
      <c r="AH132" s="19" t="n">
        <v>0.0983282767450979</v>
      </c>
      <c r="AI132" s="19"/>
      <c r="AJ132" s="19" t="n">
        <v>0.132957481301093</v>
      </c>
      <c r="AK132" s="19" t="n">
        <v>0.10610966058948</v>
      </c>
      <c r="AL132" s="19" t="n">
        <v>0.102568291004199</v>
      </c>
      <c r="AM132" s="19" t="n">
        <v>0.128924549378982</v>
      </c>
      <c r="AN132" s="19" t="n">
        <v>0.110371736620106</v>
      </c>
      <c r="AO132" s="19"/>
      <c r="AP132" s="19" t="n">
        <v>0.127974361011152</v>
      </c>
      <c r="AQ132" s="19" t="n">
        <v>0.113162966243823</v>
      </c>
      <c r="AR132" s="19" t="n">
        <v>0.109420781647691</v>
      </c>
      <c r="AS132" s="19" t="n">
        <v>0.114337198525946</v>
      </c>
      <c r="AT132" s="19" t="n">
        <v>0.136376533431861</v>
      </c>
      <c r="AU132" s="19"/>
      <c r="AV132" s="19" t="n">
        <v>0.126766062421048</v>
      </c>
      <c r="AW132" s="19" t="n">
        <v>0.14616042522914</v>
      </c>
      <c r="AX132" s="19" t="n">
        <v>0.11022076247464</v>
      </c>
      <c r="AY132" s="19" t="n">
        <v>0.0761999736176476</v>
      </c>
      <c r="AZ132" s="19" t="n">
        <v>0.120438731870078</v>
      </c>
    </row>
    <row r="133">
      <c r="B133" t="s">
        <v>126</v>
      </c>
      <c r="C133" s="19" t="n">
        <v>0.0954948511872895</v>
      </c>
      <c r="D133" s="19" t="n">
        <v>0.0954582126838183</v>
      </c>
      <c r="E133" s="19" t="n">
        <v>0.0964761678351382</v>
      </c>
      <c r="F133" s="19"/>
      <c r="G133" s="19" t="n">
        <v>0.088270531839679</v>
      </c>
      <c r="H133" s="19" t="n">
        <v>0.0851260374171955</v>
      </c>
      <c r="I133" s="19" t="n">
        <v>0.114774604414173</v>
      </c>
      <c r="J133" s="19" t="n">
        <v>0.108993265371097</v>
      </c>
      <c r="K133" s="19" t="n">
        <v>0.0850653202985684</v>
      </c>
      <c r="L133" s="19" t="n">
        <v>0.089235527140137</v>
      </c>
      <c r="M133" s="19"/>
      <c r="N133" s="19" t="n">
        <v>0.0879865822341928</v>
      </c>
      <c r="O133" s="19" t="n">
        <v>0.103754142839287</v>
      </c>
      <c r="P133" s="19" t="n">
        <v>0.0869969801975907</v>
      </c>
      <c r="Q133" s="19" t="n">
        <v>0.101595958768736</v>
      </c>
      <c r="R133" s="19"/>
      <c r="S133" s="19" t="n">
        <v>0.0710130598345301</v>
      </c>
      <c r="T133" s="19" t="n">
        <v>0.0868125273458352</v>
      </c>
      <c r="U133" s="19" t="n">
        <v>0.127097950491575</v>
      </c>
      <c r="V133" s="19" t="n">
        <v>0.122816271186362</v>
      </c>
      <c r="W133" s="19" t="n">
        <v>0.0981009687567409</v>
      </c>
      <c r="X133" s="19" t="n">
        <v>0.099098549689481</v>
      </c>
      <c r="Y133" s="19" t="n">
        <v>0.102527507289124</v>
      </c>
      <c r="Z133" s="19" t="n">
        <v>0.0694698779597447</v>
      </c>
      <c r="AA133" s="19" t="n">
        <v>0.101434509568793</v>
      </c>
      <c r="AB133" s="19" t="n">
        <v>0.0917088383742094</v>
      </c>
      <c r="AC133" s="19" t="n">
        <v>0.0818639859871056</v>
      </c>
      <c r="AD133" s="19" t="n">
        <v>0.0928795275413112</v>
      </c>
      <c r="AE133" s="19"/>
      <c r="AF133" s="19" t="n">
        <v>0.0994827543594631</v>
      </c>
      <c r="AG133" s="19" t="n">
        <v>0.0939825843299775</v>
      </c>
      <c r="AH133" s="19" t="n">
        <v>0.11430841204497</v>
      </c>
      <c r="AI133" s="19"/>
      <c r="AJ133" s="19" t="n">
        <v>0.0849445923998381</v>
      </c>
      <c r="AK133" s="19" t="n">
        <v>0.0998310853468306</v>
      </c>
      <c r="AL133" s="19" t="n">
        <v>0.108755842202552</v>
      </c>
      <c r="AM133" s="19" t="n">
        <v>0.0501329479838114</v>
      </c>
      <c r="AN133" s="19" t="n">
        <v>0.127781507657376</v>
      </c>
      <c r="AO133" s="19"/>
      <c r="AP133" s="19" t="n">
        <v>0.095750174754837</v>
      </c>
      <c r="AQ133" s="19" t="n">
        <v>0.0894363104353837</v>
      </c>
      <c r="AR133" s="19" t="n">
        <v>0.109366818069004</v>
      </c>
      <c r="AS133" s="19" t="n">
        <v>0.0942394941395004</v>
      </c>
      <c r="AT133" s="19" t="n">
        <v>0.0821451088596405</v>
      </c>
      <c r="AU133" s="19"/>
      <c r="AV133" s="19" t="n">
        <v>0.0908995095858091</v>
      </c>
      <c r="AW133" s="19" t="n">
        <v>0.0860020777881482</v>
      </c>
      <c r="AX133" s="19" t="n">
        <v>0.0986941518660199</v>
      </c>
      <c r="AY133" s="19" t="n">
        <v>0.0843370464524829</v>
      </c>
      <c r="AZ133" s="19" t="n">
        <v>0.0715306665114966</v>
      </c>
    </row>
    <row r="134">
      <c r="B134" t="s">
        <v>127</v>
      </c>
      <c r="C134" s="19" t="n">
        <v>0.0714764122430833</v>
      </c>
      <c r="D134" s="19" t="n">
        <v>0.0792460608900716</v>
      </c>
      <c r="E134" s="19" t="n">
        <v>0.064613470045358</v>
      </c>
      <c r="F134" s="19"/>
      <c r="G134" s="19" t="n">
        <v>0.0761968777133763</v>
      </c>
      <c r="H134" s="19" t="n">
        <v>0.0797921616737172</v>
      </c>
      <c r="I134" s="19" t="n">
        <v>0.0707468021667638</v>
      </c>
      <c r="J134" s="19" t="n">
        <v>0.045055252769697</v>
      </c>
      <c r="K134" s="19" t="n">
        <v>0.076898124745456</v>
      </c>
      <c r="L134" s="19" t="n">
        <v>0.0798474329321897</v>
      </c>
      <c r="M134" s="19"/>
      <c r="N134" s="19" t="n">
        <v>0.0634273372553239</v>
      </c>
      <c r="O134" s="19" t="n">
        <v>0.0695155785846371</v>
      </c>
      <c r="P134" s="19" t="n">
        <v>0.0779881088747054</v>
      </c>
      <c r="Q134" s="19" t="n">
        <v>0.0729161233652337</v>
      </c>
      <c r="R134" s="19"/>
      <c r="S134" s="19" t="n">
        <v>0.0706256379479276</v>
      </c>
      <c r="T134" s="19" t="n">
        <v>0.0618973834588283</v>
      </c>
      <c r="U134" s="19" t="n">
        <v>0.0870009651677381</v>
      </c>
      <c r="V134" s="19" t="n">
        <v>0.063867937937605</v>
      </c>
      <c r="W134" s="19" t="n">
        <v>0.0824436313106029</v>
      </c>
      <c r="X134" s="19" t="n">
        <v>0.0676375720050882</v>
      </c>
      <c r="Y134" s="19" t="n">
        <v>0.0936217068206081</v>
      </c>
      <c r="Z134" s="19" t="n">
        <v>0.0646442357081427</v>
      </c>
      <c r="AA134" s="19" t="n">
        <v>0.0525232208192443</v>
      </c>
      <c r="AB134" s="19" t="n">
        <v>0.080502740858524</v>
      </c>
      <c r="AC134" s="19" t="n">
        <v>0.100039878569101</v>
      </c>
      <c r="AD134" s="19" t="n">
        <v>0.0296862725989452</v>
      </c>
      <c r="AE134" s="19"/>
      <c r="AF134" s="19" t="n">
        <v>0.0624096620443702</v>
      </c>
      <c r="AG134" s="19" t="n">
        <v>0.0756839665706279</v>
      </c>
      <c r="AH134" s="19" t="n">
        <v>0.0770321517376849</v>
      </c>
      <c r="AI134" s="19"/>
      <c r="AJ134" s="19" t="n">
        <v>0.0652376914087352</v>
      </c>
      <c r="AK134" s="19" t="n">
        <v>0.0947546908420485</v>
      </c>
      <c r="AL134" s="19" t="n">
        <v>0.0588447109939996</v>
      </c>
      <c r="AM134" s="19" t="n">
        <v>0.109271799036818</v>
      </c>
      <c r="AN134" s="19" t="n">
        <v>0.06260313274958</v>
      </c>
      <c r="AO134" s="19"/>
      <c r="AP134" s="19" t="n">
        <v>0.0698376128277835</v>
      </c>
      <c r="AQ134" s="19" t="n">
        <v>0.0822478602797039</v>
      </c>
      <c r="AR134" s="19" t="n">
        <v>0.0401774743913758</v>
      </c>
      <c r="AS134" s="19" t="n">
        <v>0.0713068236650253</v>
      </c>
      <c r="AT134" s="19" t="n">
        <v>0.0838381548305018</v>
      </c>
      <c r="AU134" s="19"/>
      <c r="AV134" s="19" t="n">
        <v>0.0565432989639264</v>
      </c>
      <c r="AW134" s="19" t="n">
        <v>0.0569581114742746</v>
      </c>
      <c r="AX134" s="19" t="n">
        <v>0.0689041570981855</v>
      </c>
      <c r="AY134" s="19" t="n">
        <v>0.109689815523384</v>
      </c>
      <c r="AZ134" s="19" t="n">
        <v>0.0634305833728848</v>
      </c>
    </row>
    <row r="135">
      <c r="B135" t="s">
        <v>128</v>
      </c>
      <c r="C135" s="19" t="n">
        <v>0.0552949416272717</v>
      </c>
      <c r="D135" s="19" t="n">
        <v>0.0615159157051914</v>
      </c>
      <c r="E135" s="19" t="n">
        <v>0.0478756289114396</v>
      </c>
      <c r="F135" s="19"/>
      <c r="G135" s="19" t="n">
        <v>0.0415364709467181</v>
      </c>
      <c r="H135" s="19" t="n">
        <v>0.0801348472304292</v>
      </c>
      <c r="I135" s="19" t="n">
        <v>0.0674780053309359</v>
      </c>
      <c r="J135" s="19" t="n">
        <v>0.0408670101693422</v>
      </c>
      <c r="K135" s="19" t="n">
        <v>0.0489006064962821</v>
      </c>
      <c r="L135" s="19" t="n">
        <v>0.0504280315511016</v>
      </c>
      <c r="M135" s="19"/>
      <c r="N135" s="19" t="n">
        <v>0.0450013020410265</v>
      </c>
      <c r="O135" s="19" t="n">
        <v>0.047559350464432</v>
      </c>
      <c r="P135" s="19" t="n">
        <v>0.0707576468978046</v>
      </c>
      <c r="Q135" s="19" t="n">
        <v>0.0613667975064755</v>
      </c>
      <c r="R135" s="19"/>
      <c r="S135" s="19" t="n">
        <v>0.0778251886805974</v>
      </c>
      <c r="T135" s="19" t="n">
        <v>0.0719216859226053</v>
      </c>
      <c r="U135" s="19" t="n">
        <v>0.0492278719444725</v>
      </c>
      <c r="V135" s="19" t="n">
        <v>0.0558827950653966</v>
      </c>
      <c r="W135" s="19" t="n">
        <v>0.049663528457461</v>
      </c>
      <c r="X135" s="19" t="n">
        <v>0.0428203510936974</v>
      </c>
      <c r="Y135" s="19" t="n">
        <v>0.0369464220375982</v>
      </c>
      <c r="Z135" s="19" t="n">
        <v>0.0255878324887943</v>
      </c>
      <c r="AA135" s="19" t="n">
        <v>0.061384597313685</v>
      </c>
      <c r="AB135" s="19" t="n">
        <v>0.0321588663103908</v>
      </c>
      <c r="AC135" s="19" t="n">
        <v>0.0658152422325727</v>
      </c>
      <c r="AD135" s="19" t="n">
        <v>0.0604105790966669</v>
      </c>
      <c r="AE135" s="19"/>
      <c r="AF135" s="19" t="n">
        <v>0.0525280963965334</v>
      </c>
      <c r="AG135" s="19" t="n">
        <v>0.063513828876733</v>
      </c>
      <c r="AH135" s="19" t="n">
        <v>0.0482670964790144</v>
      </c>
      <c r="AI135" s="19"/>
      <c r="AJ135" s="19" t="n">
        <v>0.0637891842739755</v>
      </c>
      <c r="AK135" s="19" t="n">
        <v>0.0605669644282351</v>
      </c>
      <c r="AL135" s="19" t="n">
        <v>0.0498916150433229</v>
      </c>
      <c r="AM135" s="19" t="n">
        <v>0.0726725589826547</v>
      </c>
      <c r="AN135" s="19" t="n">
        <v>0.0390687789772718</v>
      </c>
      <c r="AO135" s="19"/>
      <c r="AP135" s="19" t="n">
        <v>0.0771583751007159</v>
      </c>
      <c r="AQ135" s="19" t="n">
        <v>0.0520963932742814</v>
      </c>
      <c r="AR135" s="19" t="n">
        <v>0.0545666450086648</v>
      </c>
      <c r="AS135" s="19" t="n">
        <v>0.0379956200559766</v>
      </c>
      <c r="AT135" s="19" t="n">
        <v>0.0798938532386313</v>
      </c>
      <c r="AU135" s="19"/>
      <c r="AV135" s="19" t="n">
        <v>0.0598803152386838</v>
      </c>
      <c r="AW135" s="19" t="n">
        <v>0.0590620576665325</v>
      </c>
      <c r="AX135" s="19" t="n">
        <v>0.0566701649302378</v>
      </c>
      <c r="AY135" s="19" t="n">
        <v>0.0501089292586203</v>
      </c>
      <c r="AZ135" s="19" t="n">
        <v>0.0712233422582817</v>
      </c>
    </row>
    <row r="136">
      <c r="B136" t="s">
        <v>135</v>
      </c>
      <c r="C136" s="19" t="n">
        <v>0.0455033890969205</v>
      </c>
      <c r="D136" s="19" t="n">
        <v>0.0469097207317047</v>
      </c>
      <c r="E136" s="19" t="n">
        <v>0.0445836510077016</v>
      </c>
      <c r="F136" s="19"/>
      <c r="G136" s="19" t="n">
        <v>0.073014946425275</v>
      </c>
      <c r="H136" s="19" t="n">
        <v>0.0611445663501685</v>
      </c>
      <c r="I136" s="19" t="n">
        <v>0.042622408381818</v>
      </c>
      <c r="J136" s="19" t="n">
        <v>0.0492574461966961</v>
      </c>
      <c r="K136" s="19" t="n">
        <v>0.0197921547132181</v>
      </c>
      <c r="L136" s="19" t="n">
        <v>0.0308348267660985</v>
      </c>
      <c r="M136" s="19"/>
      <c r="N136" s="19" t="n">
        <v>0.0571378257600107</v>
      </c>
      <c r="O136" s="19" t="n">
        <v>0.0387721030041511</v>
      </c>
      <c r="P136" s="19" t="n">
        <v>0.0405485940453471</v>
      </c>
      <c r="Q136" s="19" t="n">
        <v>0.0447637948747577</v>
      </c>
      <c r="R136" s="19"/>
      <c r="S136" s="19" t="n">
        <v>0.048579074346616</v>
      </c>
      <c r="T136" s="19" t="n">
        <v>0.0478874883224682</v>
      </c>
      <c r="U136" s="19" t="n">
        <v>0.0487684874485003</v>
      </c>
      <c r="V136" s="19" t="n">
        <v>0.0196261849582413</v>
      </c>
      <c r="W136" s="19" t="n">
        <v>0.0351025225133691</v>
      </c>
      <c r="X136" s="19" t="n">
        <v>0.0527328686579979</v>
      </c>
      <c r="Y136" s="19" t="n">
        <v>0.0513248323941886</v>
      </c>
      <c r="Z136" s="19" t="n">
        <v>0.0466281109355046</v>
      </c>
      <c r="AA136" s="19" t="n">
        <v>0.0441688919094211</v>
      </c>
      <c r="AB136" s="19" t="n">
        <v>0.0384587352824396</v>
      </c>
      <c r="AC136" s="19" t="n">
        <v>0.0561615329416601</v>
      </c>
      <c r="AD136" s="19" t="n">
        <v>0.0835021864098651</v>
      </c>
      <c r="AE136" s="19"/>
      <c r="AF136" s="19" t="n">
        <v>0.0381907324514423</v>
      </c>
      <c r="AG136" s="19" t="n">
        <v>0.0484619997877508</v>
      </c>
      <c r="AH136" s="19" t="n">
        <v>0.0537792869845005</v>
      </c>
      <c r="AI136" s="19"/>
      <c r="AJ136" s="19" t="n">
        <v>0.0316499368955094</v>
      </c>
      <c r="AK136" s="19" t="n">
        <v>0.0730799257120555</v>
      </c>
      <c r="AL136" s="19" t="n">
        <v>0.0214051273826514</v>
      </c>
      <c r="AM136" s="19" t="n">
        <v>0.0231462356051364</v>
      </c>
      <c r="AN136" s="19" t="n">
        <v>0.0406462913955073</v>
      </c>
      <c r="AO136" s="19"/>
      <c r="AP136" s="19" t="n">
        <v>0.0421736397938194</v>
      </c>
      <c r="AQ136" s="19" t="n">
        <v>0.0592559733919343</v>
      </c>
      <c r="AR136" s="19" t="n">
        <v>0.0309781370592386</v>
      </c>
      <c r="AS136" s="19" t="n">
        <v>0.0330434436846858</v>
      </c>
      <c r="AT136" s="19" t="n">
        <v>0.0264694077653027</v>
      </c>
      <c r="AU136" s="19"/>
      <c r="AV136" s="19" t="n">
        <v>0.0277098192020336</v>
      </c>
      <c r="AW136" s="19" t="n">
        <v>0.042180643702002</v>
      </c>
      <c r="AX136" s="19" t="n">
        <v>0.0510355231108219</v>
      </c>
      <c r="AY136" s="19" t="n">
        <v>0.0569708958563515</v>
      </c>
      <c r="AZ136" s="19" t="n">
        <v>0.0929458613153091</v>
      </c>
    </row>
    <row r="137">
      <c r="B137" t="s">
        <v>130</v>
      </c>
      <c r="C137" s="19" t="n">
        <v>0</v>
      </c>
      <c r="D137" s="19" t="n">
        <v>0</v>
      </c>
      <c r="E137" s="19" t="n">
        <v>0</v>
      </c>
      <c r="F137" s="19"/>
      <c r="G137" s="19" t="n">
        <v>0</v>
      </c>
      <c r="H137" s="19" t="n">
        <v>0</v>
      </c>
      <c r="I137" s="19" t="n">
        <v>0</v>
      </c>
      <c r="J137" s="19" t="n">
        <v>0</v>
      </c>
      <c r="K137" s="19" t="n">
        <v>0</v>
      </c>
      <c r="L137" s="19" t="n">
        <v>0</v>
      </c>
      <c r="M137" s="19"/>
      <c r="N137" s="19" t="n">
        <v>0</v>
      </c>
      <c r="O137" s="19" t="n">
        <v>0</v>
      </c>
      <c r="P137" s="19" t="n">
        <v>0</v>
      </c>
      <c r="Q137" s="19" t="n">
        <v>0</v>
      </c>
      <c r="R137" s="19"/>
      <c r="S137" s="19" t="n">
        <v>0</v>
      </c>
      <c r="T137" s="19" t="n">
        <v>0</v>
      </c>
      <c r="U137" s="19" t="n">
        <v>0</v>
      </c>
      <c r="V137" s="19" t="n">
        <v>0</v>
      </c>
      <c r="W137" s="19" t="n">
        <v>0</v>
      </c>
      <c r="X137" s="19" t="n">
        <v>0</v>
      </c>
      <c r="Y137" s="19" t="n">
        <v>0</v>
      </c>
      <c r="Z137" s="19" t="n">
        <v>0</v>
      </c>
      <c r="AA137" s="19" t="n">
        <v>0</v>
      </c>
      <c r="AB137" s="19" t="n">
        <v>0</v>
      </c>
      <c r="AC137" s="19" t="n">
        <v>0</v>
      </c>
      <c r="AD137" s="19" t="n">
        <v>0</v>
      </c>
      <c r="AE137" s="19"/>
      <c r="AF137" s="19" t="n">
        <v>0</v>
      </c>
      <c r="AG137" s="19" t="n">
        <v>0</v>
      </c>
      <c r="AH137" s="19" t="n">
        <v>0</v>
      </c>
      <c r="AI137" s="19"/>
      <c r="AJ137" s="19" t="n">
        <v>0</v>
      </c>
      <c r="AK137" s="19" t="n">
        <v>0</v>
      </c>
      <c r="AL137" s="19" t="n">
        <v>0</v>
      </c>
      <c r="AM137" s="19" t="n">
        <v>0</v>
      </c>
      <c r="AN137" s="19" t="n">
        <v>0</v>
      </c>
      <c r="AO137" s="19"/>
      <c r="AP137" s="19" t="n">
        <v>0</v>
      </c>
      <c r="AQ137" s="19" t="n">
        <v>0</v>
      </c>
      <c r="AR137" s="19" t="n">
        <v>0</v>
      </c>
      <c r="AS137" s="19" t="n">
        <v>0</v>
      </c>
      <c r="AT137" s="19" t="n">
        <v>0</v>
      </c>
      <c r="AU137" s="19"/>
      <c r="AV137" s="19" t="n">
        <v>0</v>
      </c>
      <c r="AW137" s="19" t="n">
        <v>0</v>
      </c>
      <c r="AX137" s="19" t="n">
        <v>0</v>
      </c>
      <c r="AY137" s="19" t="n">
        <v>0</v>
      </c>
      <c r="AZ137" s="19" t="n">
        <v>0</v>
      </c>
    </row>
    <row r="138">
      <c r="B138" t="s">
        <v>131</v>
      </c>
      <c r="C138" s="25" t="n">
        <v>2.99520062148815</v>
      </c>
      <c r="D138" s="25" t="n">
        <v>3.08768467037996</v>
      </c>
      <c r="E138" s="25" t="n">
        <v>2.90677842792692</v>
      </c>
      <c r="F138" s="25"/>
      <c r="G138" s="25" t="n">
        <v>3.04297331319419</v>
      </c>
      <c r="H138" s="25" t="n">
        <v>3.28349709087651</v>
      </c>
      <c r="I138" s="25" t="n">
        <v>3.11770889207981</v>
      </c>
      <c r="J138" s="25" t="n">
        <v>2.82046880422993</v>
      </c>
      <c r="K138" s="25" t="n">
        <v>2.80703417034393</v>
      </c>
      <c r="L138" s="25" t="n">
        <v>2.8968169023292</v>
      </c>
      <c r="M138" s="25"/>
      <c r="N138" s="25" t="n">
        <v>2.98399692501964</v>
      </c>
      <c r="O138" s="25" t="n">
        <v>2.97293412529238</v>
      </c>
      <c r="P138" s="25" t="n">
        <v>3.00164727984603</v>
      </c>
      <c r="Q138" s="25" t="n">
        <v>3.01246336555485</v>
      </c>
      <c r="R138" s="25"/>
      <c r="S138" s="25" t="n">
        <v>3.04717173723804</v>
      </c>
      <c r="T138" s="25" t="n">
        <v>3.02069456683418</v>
      </c>
      <c r="U138" s="25" t="n">
        <v>3.06762010913954</v>
      </c>
      <c r="V138" s="25" t="n">
        <v>2.88068298754399</v>
      </c>
      <c r="W138" s="25" t="n">
        <v>3.02015425451997</v>
      </c>
      <c r="X138" s="25" t="n">
        <v>2.98149558728108</v>
      </c>
      <c r="Y138" s="25" t="n">
        <v>3.04469639082473</v>
      </c>
      <c r="Z138" s="25" t="n">
        <v>2.8110756735819</v>
      </c>
      <c r="AA138" s="25" t="n">
        <v>2.95282178198065</v>
      </c>
      <c r="AB138" s="25" t="n">
        <v>2.90959542165621</v>
      </c>
      <c r="AC138" s="25" t="n">
        <v>3.11175082829043</v>
      </c>
      <c r="AD138" s="25" t="n">
        <v>3.10640549342529</v>
      </c>
      <c r="AE138" s="25"/>
      <c r="AF138" s="25" t="n">
        <v>2.91940927603768</v>
      </c>
      <c r="AG138" s="25" t="n">
        <v>3.07445967905669</v>
      </c>
      <c r="AH138" s="25" t="n">
        <v>3.0553695908382</v>
      </c>
      <c r="AI138" s="25"/>
      <c r="AJ138" s="25" t="n">
        <v>2.93531189176801</v>
      </c>
      <c r="AK138" s="25" t="n">
        <v>3.30682213204601</v>
      </c>
      <c r="AL138" s="25" t="n">
        <v>2.68507924331422</v>
      </c>
      <c r="AM138" s="25" t="n">
        <v>3.08729641972339</v>
      </c>
      <c r="AN138" s="25" t="n">
        <v>2.87417291892038</v>
      </c>
      <c r="AO138" s="25"/>
      <c r="AP138" s="25" t="n">
        <v>3.15666845672922</v>
      </c>
      <c r="AQ138" s="25" t="n">
        <v>3.0786869044654</v>
      </c>
      <c r="AR138" s="25" t="n">
        <v>2.76200002253099</v>
      </c>
      <c r="AS138" s="25" t="n">
        <v>2.76911969190585</v>
      </c>
      <c r="AT138" s="25" t="n">
        <v>3.10398320776436</v>
      </c>
      <c r="AU138" s="25"/>
      <c r="AV138" s="25" t="n">
        <v>2.81632751596938</v>
      </c>
      <c r="AW138" s="25" t="n">
        <v>2.92154139222815</v>
      </c>
      <c r="AX138" s="25" t="n">
        <v>3.06723535173721</v>
      </c>
      <c r="AY138" s="25" t="n">
        <v>3.16139089920142</v>
      </c>
      <c r="AZ138" s="25" t="n">
        <v>3.24067090703809</v>
      </c>
    </row>
    <row r="139">
      <c r="B139" t="s">
        <v>132</v>
      </c>
      <c r="C139" s="25" t="n">
        <v>5.46016195304708</v>
      </c>
      <c r="D139" s="25" t="n">
        <v>5.5742715560752</v>
      </c>
      <c r="E139" s="25" t="n">
        <v>5.33630052601654</v>
      </c>
      <c r="F139" s="25"/>
      <c r="G139" s="25" t="n">
        <v>6.06013412944107</v>
      </c>
      <c r="H139" s="25" t="n">
        <v>5.89018125384724</v>
      </c>
      <c r="I139" s="25" t="n">
        <v>5.51135308426485</v>
      </c>
      <c r="J139" s="25" t="n">
        <v>5.2565055256218</v>
      </c>
      <c r="K139" s="25" t="n">
        <v>4.8117086067308</v>
      </c>
      <c r="L139" s="25" t="n">
        <v>5.19071086610504</v>
      </c>
      <c r="M139" s="25"/>
      <c r="N139" s="25" t="n">
        <v>5.41853862190701</v>
      </c>
      <c r="O139" s="25" t="n">
        <v>5.15040388970617</v>
      </c>
      <c r="P139" s="25" t="n">
        <v>5.66119386826901</v>
      </c>
      <c r="Q139" s="25" t="n">
        <v>5.67009757046819</v>
      </c>
      <c r="R139" s="25"/>
      <c r="S139" s="25" t="n">
        <v>5.72610662585304</v>
      </c>
      <c r="T139" s="25" t="n">
        <v>5.62140719911013</v>
      </c>
      <c r="U139" s="25" t="n">
        <v>5.7677853247134</v>
      </c>
      <c r="V139" s="25" t="n">
        <v>5.08759504241827</v>
      </c>
      <c r="W139" s="25" t="n">
        <v>5.27257614209685</v>
      </c>
      <c r="X139" s="25" t="n">
        <v>5.5267902947828</v>
      </c>
      <c r="Y139" s="25" t="n">
        <v>5.41889659657826</v>
      </c>
      <c r="Z139" s="25" t="n">
        <v>5.09900785389972</v>
      </c>
      <c r="AA139" s="25" t="n">
        <v>5.33719720432509</v>
      </c>
      <c r="AB139" s="25" t="n">
        <v>4.94653148073492</v>
      </c>
      <c r="AC139" s="25" t="n">
        <v>6.26300586187515</v>
      </c>
      <c r="AD139" s="25" t="n">
        <v>6.12178910752242</v>
      </c>
      <c r="AE139" s="25"/>
      <c r="AF139" s="25" t="n">
        <v>5.19330996443098</v>
      </c>
      <c r="AG139" s="25" t="n">
        <v>5.63846107240803</v>
      </c>
      <c r="AH139" s="25" t="n">
        <v>5.64539333792381</v>
      </c>
      <c r="AI139" s="25"/>
      <c r="AJ139" s="25" t="n">
        <v>5.20776988924869</v>
      </c>
      <c r="AK139" s="25" t="n">
        <v>6.15776461582464</v>
      </c>
      <c r="AL139" s="25" t="n">
        <v>5.01855404005974</v>
      </c>
      <c r="AM139" s="25" t="n">
        <v>5.1061109466702</v>
      </c>
      <c r="AN139" s="25" t="n">
        <v>5.29673542583726</v>
      </c>
      <c r="AO139" s="25"/>
      <c r="AP139" s="25" t="n">
        <v>5.54075121230991</v>
      </c>
      <c r="AQ139" s="25" t="n">
        <v>5.76402645632318</v>
      </c>
      <c r="AR139" s="25" t="n">
        <v>5.0991101487488</v>
      </c>
      <c r="AS139" s="25" t="n">
        <v>5.08227598930439</v>
      </c>
      <c r="AT139" s="25" t="n">
        <v>5.29809903917848</v>
      </c>
      <c r="AU139" s="25"/>
      <c r="AV139" s="25" t="n">
        <v>5.11943723541672</v>
      </c>
      <c r="AW139" s="25" t="n">
        <v>5.40167938449573</v>
      </c>
      <c r="AX139" s="25" t="n">
        <v>5.4651006093057</v>
      </c>
      <c r="AY139" s="25" t="n">
        <v>5.65798604700847</v>
      </c>
      <c r="AZ139" s="25" t="n">
        <v>6.6714080487529</v>
      </c>
    </row>
    <row r="140">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row>
    <row r="141">
      <c r="B141" s="7" t="s">
        <v>139</v>
      </c>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row>
    <row r="142">
      <c r="B142" s="28" t="s">
        <v>73</v>
      </c>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row>
    <row r="143">
      <c r="B143" t="s">
        <v>134</v>
      </c>
      <c r="C143" s="19" t="n">
        <v>0.0954327053049563</v>
      </c>
      <c r="D143" s="19" t="n">
        <v>0.0985165659031635</v>
      </c>
      <c r="E143" s="19" t="n">
        <v>0.0923349112993918</v>
      </c>
      <c r="F143" s="19"/>
      <c r="G143" s="19" t="n">
        <v>0.10216328749392</v>
      </c>
      <c r="H143" s="19" t="n">
        <v>0.0814996042241312</v>
      </c>
      <c r="I143" s="19" t="n">
        <v>0.0969740249842853</v>
      </c>
      <c r="J143" s="19" t="n">
        <v>0.0682004074275171</v>
      </c>
      <c r="K143" s="19" t="n">
        <v>0.0937408195522679</v>
      </c>
      <c r="L143" s="19" t="n">
        <v>0.124100290132464</v>
      </c>
      <c r="M143" s="19"/>
      <c r="N143" s="19" t="n">
        <v>0.0714668034484564</v>
      </c>
      <c r="O143" s="19" t="n">
        <v>0.109667633989274</v>
      </c>
      <c r="P143" s="19" t="n">
        <v>0.0930816931028142</v>
      </c>
      <c r="Q143" s="19" t="n">
        <v>0.107500885201292</v>
      </c>
      <c r="R143" s="19"/>
      <c r="S143" s="19" t="n">
        <v>0.0932321540323303</v>
      </c>
      <c r="T143" s="19" t="n">
        <v>0.103302626494648</v>
      </c>
      <c r="U143" s="19" t="n">
        <v>0.0949017567451312</v>
      </c>
      <c r="V143" s="19" t="n">
        <v>0.0769141615863453</v>
      </c>
      <c r="W143" s="19" t="n">
        <v>0.0791492906400276</v>
      </c>
      <c r="X143" s="19" t="n">
        <v>0.0963693613106814</v>
      </c>
      <c r="Y143" s="19" t="n">
        <v>0.0966502591898071</v>
      </c>
      <c r="Z143" s="19" t="n">
        <v>0.117634069710556</v>
      </c>
      <c r="AA143" s="19" t="n">
        <v>0.109321318886107</v>
      </c>
      <c r="AB143" s="19" t="n">
        <v>0.113839024122661</v>
      </c>
      <c r="AC143" s="19" t="n">
        <v>0.0657377552875553</v>
      </c>
      <c r="AD143" s="19" t="n">
        <v>0.0739251910149428</v>
      </c>
      <c r="AE143" s="19"/>
      <c r="AF143" s="19" t="n">
        <v>0.0840545965220147</v>
      </c>
      <c r="AG143" s="19" t="n">
        <v>0.105238047787759</v>
      </c>
      <c r="AH143" s="19" t="n">
        <v>0.125448876906236</v>
      </c>
      <c r="AI143" s="19"/>
      <c r="AJ143" s="19" t="n">
        <v>0.0856422428567152</v>
      </c>
      <c r="AK143" s="19" t="n">
        <v>0.100813979248169</v>
      </c>
      <c r="AL143" s="19" t="n">
        <v>0.0577790425541916</v>
      </c>
      <c r="AM143" s="19" t="n">
        <v>0.0952813898908318</v>
      </c>
      <c r="AN143" s="19" t="n">
        <v>0.124750507364474</v>
      </c>
      <c r="AO143" s="19"/>
      <c r="AP143" s="19" t="n">
        <v>0.110402019474708</v>
      </c>
      <c r="AQ143" s="19" t="n">
        <v>0.089018769709801</v>
      </c>
      <c r="AR143" s="19" t="n">
        <v>0.0975598947276494</v>
      </c>
      <c r="AS143" s="19" t="n">
        <v>0.0658022848494157</v>
      </c>
      <c r="AT143" s="19" t="n">
        <v>0.112463481519894</v>
      </c>
      <c r="AU143" s="19"/>
      <c r="AV143" s="19" t="n">
        <v>0.115899145560715</v>
      </c>
      <c r="AW143" s="19" t="n">
        <v>0.091435948464071</v>
      </c>
      <c r="AX143" s="19" t="n">
        <v>0.0841045609308582</v>
      </c>
      <c r="AY143" s="19" t="n">
        <v>0.0761454141626146</v>
      </c>
      <c r="AZ143" s="19" t="n">
        <v>0.0914272892220325</v>
      </c>
    </row>
    <row r="144">
      <c r="B144" t="s">
        <v>122</v>
      </c>
      <c r="C144" s="19" t="n">
        <v>0.106690798429654</v>
      </c>
      <c r="D144" s="19" t="n">
        <v>0.109964990729949</v>
      </c>
      <c r="E144" s="19" t="n">
        <v>0.102638138993637</v>
      </c>
      <c r="F144" s="19"/>
      <c r="G144" s="19" t="n">
        <v>0.0794762962621923</v>
      </c>
      <c r="H144" s="19" t="n">
        <v>0.100538916546726</v>
      </c>
      <c r="I144" s="19" t="n">
        <v>0.124437733939435</v>
      </c>
      <c r="J144" s="19" t="n">
        <v>0.119634020049017</v>
      </c>
      <c r="K144" s="19" t="n">
        <v>0.106553585829376</v>
      </c>
      <c r="L144" s="19" t="n">
        <v>0.105235216081357</v>
      </c>
      <c r="M144" s="19"/>
      <c r="N144" s="19" t="n">
        <v>0.128007236339342</v>
      </c>
      <c r="O144" s="19" t="n">
        <v>0.0957673709473151</v>
      </c>
      <c r="P144" s="19" t="n">
        <v>0.11381734973759</v>
      </c>
      <c r="Q144" s="19" t="n">
        <v>0.0898457389229903</v>
      </c>
      <c r="R144" s="19"/>
      <c r="S144" s="19" t="n">
        <v>0.0682244727650446</v>
      </c>
      <c r="T144" s="19" t="n">
        <v>0.108668470403322</v>
      </c>
      <c r="U144" s="19" t="n">
        <v>0.135175429393859</v>
      </c>
      <c r="V144" s="19" t="n">
        <v>0.119538875669563</v>
      </c>
      <c r="W144" s="19" t="n">
        <v>0.138310827288793</v>
      </c>
      <c r="X144" s="19" t="n">
        <v>0.105182927303344</v>
      </c>
      <c r="Y144" s="19" t="n">
        <v>0.116358890252358</v>
      </c>
      <c r="Z144" s="19" t="n">
        <v>0.0785292913826252</v>
      </c>
      <c r="AA144" s="19" t="n">
        <v>0.110519535166121</v>
      </c>
      <c r="AB144" s="19" t="n">
        <v>0.0855446849285394</v>
      </c>
      <c r="AC144" s="19" t="n">
        <v>0.10104396073483</v>
      </c>
      <c r="AD144" s="19" t="n">
        <v>0.164933840064347</v>
      </c>
      <c r="AE144" s="19"/>
      <c r="AF144" s="19" t="n">
        <v>0.114120507706312</v>
      </c>
      <c r="AG144" s="19" t="n">
        <v>0.109894612688481</v>
      </c>
      <c r="AH144" s="19" t="n">
        <v>0.128263161795722</v>
      </c>
      <c r="AI144" s="19"/>
      <c r="AJ144" s="19" t="n">
        <v>0.130755932940245</v>
      </c>
      <c r="AK144" s="19" t="n">
        <v>0.0964210731819428</v>
      </c>
      <c r="AL144" s="19" t="n">
        <v>0.0774273244702207</v>
      </c>
      <c r="AM144" s="19" t="n">
        <v>0.100116678637354</v>
      </c>
      <c r="AN144" s="19" t="n">
        <v>0.120879153742018</v>
      </c>
      <c r="AO144" s="19"/>
      <c r="AP144" s="19" t="n">
        <v>0.142067152516604</v>
      </c>
      <c r="AQ144" s="19" t="n">
        <v>0.101463331800318</v>
      </c>
      <c r="AR144" s="19" t="n">
        <v>0.082111796549428</v>
      </c>
      <c r="AS144" s="19" t="n">
        <v>0.118562981902871</v>
      </c>
      <c r="AT144" s="19" t="n">
        <v>0.05984620478977</v>
      </c>
      <c r="AU144" s="19"/>
      <c r="AV144" s="19" t="n">
        <v>0.110077404468118</v>
      </c>
      <c r="AW144" s="19" t="n">
        <v>0.0893304312013408</v>
      </c>
      <c r="AX144" s="19" t="n">
        <v>0.104418756796897</v>
      </c>
      <c r="AY144" s="19" t="n">
        <v>0.140235936514719</v>
      </c>
      <c r="AZ144" s="19" t="n">
        <v>0.0996720169580137</v>
      </c>
    </row>
    <row r="145">
      <c r="B145" t="s">
        <v>123</v>
      </c>
      <c r="C145" s="19" t="n">
        <v>0.131093161295261</v>
      </c>
      <c r="D145" s="19" t="n">
        <v>0.135788277903893</v>
      </c>
      <c r="E145" s="19" t="n">
        <v>0.127816374855732</v>
      </c>
      <c r="F145" s="19"/>
      <c r="G145" s="19" t="n">
        <v>0.0910861319556271</v>
      </c>
      <c r="H145" s="19" t="n">
        <v>0.139576654926669</v>
      </c>
      <c r="I145" s="19" t="n">
        <v>0.128529477724425</v>
      </c>
      <c r="J145" s="19" t="n">
        <v>0.132178175706185</v>
      </c>
      <c r="K145" s="19" t="n">
        <v>0.136647210901895</v>
      </c>
      <c r="L145" s="19" t="n">
        <v>0.148562067388649</v>
      </c>
      <c r="M145" s="19"/>
      <c r="N145" s="19" t="n">
        <v>0.15099220613541</v>
      </c>
      <c r="O145" s="19" t="n">
        <v>0.111283130420191</v>
      </c>
      <c r="P145" s="19" t="n">
        <v>0.122948650951323</v>
      </c>
      <c r="Q145" s="19" t="n">
        <v>0.134790081564006</v>
      </c>
      <c r="R145" s="19"/>
      <c r="S145" s="19" t="n">
        <v>0.1145570562576</v>
      </c>
      <c r="T145" s="19" t="n">
        <v>0.156022587921762</v>
      </c>
      <c r="U145" s="19" t="n">
        <v>0.0979344689347723</v>
      </c>
      <c r="V145" s="19" t="n">
        <v>0.167425076308576</v>
      </c>
      <c r="W145" s="19" t="n">
        <v>0.132720436752586</v>
      </c>
      <c r="X145" s="19" t="n">
        <v>0.136420860789551</v>
      </c>
      <c r="Y145" s="19" t="n">
        <v>0.0947550248694173</v>
      </c>
      <c r="Z145" s="19" t="n">
        <v>0.126981979993865</v>
      </c>
      <c r="AA145" s="19" t="n">
        <v>0.120510743139643</v>
      </c>
      <c r="AB145" s="19" t="n">
        <v>0.156147751855546</v>
      </c>
      <c r="AC145" s="19" t="n">
        <v>0.162218709201185</v>
      </c>
      <c r="AD145" s="19" t="n">
        <v>0.0740785250416585</v>
      </c>
      <c r="AE145" s="19"/>
      <c r="AF145" s="19" t="n">
        <v>0.118327291823619</v>
      </c>
      <c r="AG145" s="19" t="n">
        <v>0.151193195989314</v>
      </c>
      <c r="AH145" s="19" t="n">
        <v>0.129471196625666</v>
      </c>
      <c r="AI145" s="19"/>
      <c r="AJ145" s="19" t="n">
        <v>0.120627078313188</v>
      </c>
      <c r="AK145" s="19" t="n">
        <v>0.148161117212191</v>
      </c>
      <c r="AL145" s="19" t="n">
        <v>0.181850206444224</v>
      </c>
      <c r="AM145" s="19" t="n">
        <v>0.0873137157765793</v>
      </c>
      <c r="AN145" s="19" t="n">
        <v>0.118716810262975</v>
      </c>
      <c r="AO145" s="19"/>
      <c r="AP145" s="19" t="n">
        <v>0.0995597897356712</v>
      </c>
      <c r="AQ145" s="19" t="n">
        <v>0.132657256183518</v>
      </c>
      <c r="AR145" s="19" t="n">
        <v>0.178232843804356</v>
      </c>
      <c r="AS145" s="19" t="n">
        <v>0.11374497278377</v>
      </c>
      <c r="AT145" s="19" t="n">
        <v>0.225623482721674</v>
      </c>
      <c r="AU145" s="19"/>
      <c r="AV145" s="19" t="n">
        <v>0.118313848708368</v>
      </c>
      <c r="AW145" s="19" t="n">
        <v>0.140555081387014</v>
      </c>
      <c r="AX145" s="19" t="n">
        <v>0.138273512526294</v>
      </c>
      <c r="AY145" s="19" t="n">
        <v>0.132509608249649</v>
      </c>
      <c r="AZ145" s="19" t="n">
        <v>0.13168450610113</v>
      </c>
    </row>
    <row r="146">
      <c r="B146" t="s">
        <v>124</v>
      </c>
      <c r="C146" s="19" t="n">
        <v>0.150127376488135</v>
      </c>
      <c r="D146" s="19" t="n">
        <v>0.151575246003337</v>
      </c>
      <c r="E146" s="19" t="n">
        <v>0.148326963597727</v>
      </c>
      <c r="F146" s="19"/>
      <c r="G146" s="19" t="n">
        <v>0.130857385902493</v>
      </c>
      <c r="H146" s="19" t="n">
        <v>0.147910898156153</v>
      </c>
      <c r="I146" s="19" t="n">
        <v>0.13567177955044</v>
      </c>
      <c r="J146" s="19" t="n">
        <v>0.156810044398352</v>
      </c>
      <c r="K146" s="19" t="n">
        <v>0.171568773052243</v>
      </c>
      <c r="L146" s="19" t="n">
        <v>0.156830435014346</v>
      </c>
      <c r="M146" s="19"/>
      <c r="N146" s="19" t="n">
        <v>0.148521159834106</v>
      </c>
      <c r="O146" s="19" t="n">
        <v>0.14283038286362</v>
      </c>
      <c r="P146" s="19" t="n">
        <v>0.145416877359634</v>
      </c>
      <c r="Q146" s="19" t="n">
        <v>0.165079670421384</v>
      </c>
      <c r="R146" s="19"/>
      <c r="S146" s="19" t="n">
        <v>0.167289712516446</v>
      </c>
      <c r="T146" s="19" t="n">
        <v>0.158448902113461</v>
      </c>
      <c r="U146" s="19" t="n">
        <v>0.155770457098089</v>
      </c>
      <c r="V146" s="19" t="n">
        <v>0.131419464954846</v>
      </c>
      <c r="W146" s="19" t="n">
        <v>0.16339189976621</v>
      </c>
      <c r="X146" s="19" t="n">
        <v>0.146693248129817</v>
      </c>
      <c r="Y146" s="19" t="n">
        <v>0.16374800551392</v>
      </c>
      <c r="Z146" s="19" t="n">
        <v>0.188027388246921</v>
      </c>
      <c r="AA146" s="19" t="n">
        <v>0.109312466442718</v>
      </c>
      <c r="AB146" s="19" t="n">
        <v>0.127318208044677</v>
      </c>
      <c r="AC146" s="19" t="n">
        <v>0.150328886599592</v>
      </c>
      <c r="AD146" s="19" t="n">
        <v>0.185586886816268</v>
      </c>
      <c r="AE146" s="19"/>
      <c r="AF146" s="19" t="n">
        <v>0.14449680517914</v>
      </c>
      <c r="AG146" s="19" t="n">
        <v>0.138307379756835</v>
      </c>
      <c r="AH146" s="19" t="n">
        <v>0.189169213492669</v>
      </c>
      <c r="AI146" s="19"/>
      <c r="AJ146" s="19" t="n">
        <v>0.144423426587692</v>
      </c>
      <c r="AK146" s="19" t="n">
        <v>0.149195346902523</v>
      </c>
      <c r="AL146" s="19" t="n">
        <v>0.117745286796808</v>
      </c>
      <c r="AM146" s="19" t="n">
        <v>0.125677090092774</v>
      </c>
      <c r="AN146" s="19" t="n">
        <v>0.191853988362823</v>
      </c>
      <c r="AO146" s="19"/>
      <c r="AP146" s="19" t="n">
        <v>0.126004899461502</v>
      </c>
      <c r="AQ146" s="19" t="n">
        <v>0.15358217212139</v>
      </c>
      <c r="AR146" s="19" t="n">
        <v>0.160485919605831</v>
      </c>
      <c r="AS146" s="19" t="n">
        <v>0.192707713405048</v>
      </c>
      <c r="AT146" s="19" t="n">
        <v>0.117084658173616</v>
      </c>
      <c r="AU146" s="19"/>
      <c r="AV146" s="19" t="n">
        <v>0.159071898636697</v>
      </c>
      <c r="AW146" s="19" t="n">
        <v>0.156702830216992</v>
      </c>
      <c r="AX146" s="19" t="n">
        <v>0.147319173292649</v>
      </c>
      <c r="AY146" s="19" t="n">
        <v>0.121192640157499</v>
      </c>
      <c r="AZ146" s="19" t="n">
        <v>0.134830603650216</v>
      </c>
    </row>
    <row r="147">
      <c r="B147" t="s">
        <v>125</v>
      </c>
      <c r="C147" s="19" t="n">
        <v>0.145563973568482</v>
      </c>
      <c r="D147" s="19" t="n">
        <v>0.134119499005834</v>
      </c>
      <c r="E147" s="19" t="n">
        <v>0.156014867520673</v>
      </c>
      <c r="F147" s="19"/>
      <c r="G147" s="19" t="n">
        <v>0.139938082447628</v>
      </c>
      <c r="H147" s="19" t="n">
        <v>0.13468807431759</v>
      </c>
      <c r="I147" s="19" t="n">
        <v>0.117830018457516</v>
      </c>
      <c r="J147" s="19" t="n">
        <v>0.189902983368313</v>
      </c>
      <c r="K147" s="19" t="n">
        <v>0.167043594503641</v>
      </c>
      <c r="L147" s="19" t="n">
        <v>0.130456452668907</v>
      </c>
      <c r="M147" s="19"/>
      <c r="N147" s="19" t="n">
        <v>0.139110495245053</v>
      </c>
      <c r="O147" s="19" t="n">
        <v>0.152853629509607</v>
      </c>
      <c r="P147" s="19" t="n">
        <v>0.164545328616122</v>
      </c>
      <c r="Q147" s="19" t="n">
        <v>0.129706207628014</v>
      </c>
      <c r="R147" s="19"/>
      <c r="S147" s="19" t="n">
        <v>0.140040536014323</v>
      </c>
      <c r="T147" s="19" t="n">
        <v>0.148112961931956</v>
      </c>
      <c r="U147" s="19" t="n">
        <v>0.122986082255569</v>
      </c>
      <c r="V147" s="19" t="n">
        <v>0.156445476037835</v>
      </c>
      <c r="W147" s="19" t="n">
        <v>0.0774126929055372</v>
      </c>
      <c r="X147" s="19" t="n">
        <v>0.129919209995466</v>
      </c>
      <c r="Y147" s="19" t="n">
        <v>0.141331256442457</v>
      </c>
      <c r="Z147" s="19" t="n">
        <v>0.174254575853565</v>
      </c>
      <c r="AA147" s="19" t="n">
        <v>0.180710464842345</v>
      </c>
      <c r="AB147" s="19" t="n">
        <v>0.165319654373155</v>
      </c>
      <c r="AC147" s="19" t="n">
        <v>0.176839453868082</v>
      </c>
      <c r="AD147" s="19" t="n">
        <v>0.126067766298019</v>
      </c>
      <c r="AE147" s="19"/>
      <c r="AF147" s="19" t="n">
        <v>0.15883549074415</v>
      </c>
      <c r="AG147" s="19" t="n">
        <v>0.146290287293551</v>
      </c>
      <c r="AH147" s="19" t="n">
        <v>0.102423732905879</v>
      </c>
      <c r="AI147" s="19"/>
      <c r="AJ147" s="19" t="n">
        <v>0.147519126358578</v>
      </c>
      <c r="AK147" s="19" t="n">
        <v>0.12325314011593</v>
      </c>
      <c r="AL147" s="19" t="n">
        <v>0.172391221678923</v>
      </c>
      <c r="AM147" s="19" t="n">
        <v>0.121825989189265</v>
      </c>
      <c r="AN147" s="19" t="n">
        <v>0.132442986749274</v>
      </c>
      <c r="AO147" s="19"/>
      <c r="AP147" s="19" t="n">
        <v>0.133095626403932</v>
      </c>
      <c r="AQ147" s="19" t="n">
        <v>0.154700994473181</v>
      </c>
      <c r="AR147" s="19" t="n">
        <v>0.100541005358269</v>
      </c>
      <c r="AS147" s="19" t="n">
        <v>0.148759232455238</v>
      </c>
      <c r="AT147" s="19" t="n">
        <v>0.112249477805602</v>
      </c>
      <c r="AU147" s="19"/>
      <c r="AV147" s="19" t="n">
        <v>0.161486840639906</v>
      </c>
      <c r="AW147" s="19" t="n">
        <v>0.129401891809589</v>
      </c>
      <c r="AX147" s="19" t="n">
        <v>0.14890236633067</v>
      </c>
      <c r="AY147" s="19" t="n">
        <v>0.170610775199294</v>
      </c>
      <c r="AZ147" s="19" t="n">
        <v>0.0858250127934536</v>
      </c>
    </row>
    <row r="148">
      <c r="B148" t="s">
        <v>126</v>
      </c>
      <c r="C148" s="19" t="n">
        <v>0.145229823524775</v>
      </c>
      <c r="D148" s="19" t="n">
        <v>0.142709566159014</v>
      </c>
      <c r="E148" s="19" t="n">
        <v>0.147152614398466</v>
      </c>
      <c r="F148" s="19"/>
      <c r="G148" s="19" t="n">
        <v>0.160033745938667</v>
      </c>
      <c r="H148" s="19" t="n">
        <v>0.13340102520578</v>
      </c>
      <c r="I148" s="19" t="n">
        <v>0.154886018048271</v>
      </c>
      <c r="J148" s="19" t="n">
        <v>0.139930362972445</v>
      </c>
      <c r="K148" s="19" t="n">
        <v>0.150219100706123</v>
      </c>
      <c r="L148" s="19" t="n">
        <v>0.138008465943077</v>
      </c>
      <c r="M148" s="19"/>
      <c r="N148" s="19" t="n">
        <v>0.134952391107723</v>
      </c>
      <c r="O148" s="19" t="n">
        <v>0.16153296448505</v>
      </c>
      <c r="P148" s="19" t="n">
        <v>0.136421446696196</v>
      </c>
      <c r="Q148" s="19" t="n">
        <v>0.14858990519799</v>
      </c>
      <c r="R148" s="19"/>
      <c r="S148" s="19" t="n">
        <v>0.158168587318135</v>
      </c>
      <c r="T148" s="19" t="n">
        <v>0.127511174069125</v>
      </c>
      <c r="U148" s="19" t="n">
        <v>0.144077513754083</v>
      </c>
      <c r="V148" s="19" t="n">
        <v>0.196677412089474</v>
      </c>
      <c r="W148" s="19" t="n">
        <v>0.16198612477267</v>
      </c>
      <c r="X148" s="19" t="n">
        <v>0.137625671014776</v>
      </c>
      <c r="Y148" s="19" t="n">
        <v>0.138487185938953</v>
      </c>
      <c r="Z148" s="19" t="n">
        <v>0.12359368039196</v>
      </c>
      <c r="AA148" s="19" t="n">
        <v>0.130428708083146</v>
      </c>
      <c r="AB148" s="19" t="n">
        <v>0.148953711689771</v>
      </c>
      <c r="AC148" s="19" t="n">
        <v>0.0936393194982317</v>
      </c>
      <c r="AD148" s="19" t="n">
        <v>0.170301007960142</v>
      </c>
      <c r="AE148" s="19"/>
      <c r="AF148" s="19" t="n">
        <v>0.160798187435883</v>
      </c>
      <c r="AG148" s="19" t="n">
        <v>0.120626761050251</v>
      </c>
      <c r="AH148" s="19" t="n">
        <v>0.134266945868045</v>
      </c>
      <c r="AI148" s="19"/>
      <c r="AJ148" s="19" t="n">
        <v>0.15181455818712</v>
      </c>
      <c r="AK148" s="19" t="n">
        <v>0.146607878355383</v>
      </c>
      <c r="AL148" s="19" t="n">
        <v>0.117319304051552</v>
      </c>
      <c r="AM148" s="19" t="n">
        <v>0.206045226989476</v>
      </c>
      <c r="AN148" s="19" t="n">
        <v>0.125427059971034</v>
      </c>
      <c r="AO148" s="19"/>
      <c r="AP148" s="19" t="n">
        <v>0.154250949957314</v>
      </c>
      <c r="AQ148" s="19" t="n">
        <v>0.149567517368468</v>
      </c>
      <c r="AR148" s="19" t="n">
        <v>0.133747082967171</v>
      </c>
      <c r="AS148" s="19" t="n">
        <v>0.130528146598114</v>
      </c>
      <c r="AT148" s="19" t="n">
        <v>0.0898437386405535</v>
      </c>
      <c r="AU148" s="19"/>
      <c r="AV148" s="19" t="n">
        <v>0.124165546867069</v>
      </c>
      <c r="AW148" s="19" t="n">
        <v>0.176223572640972</v>
      </c>
      <c r="AX148" s="19" t="n">
        <v>0.14035300738079</v>
      </c>
      <c r="AY148" s="19" t="n">
        <v>0.142860697469518</v>
      </c>
      <c r="AZ148" s="19" t="n">
        <v>0.0899847771267139</v>
      </c>
    </row>
    <row r="149">
      <c r="B149" t="s">
        <v>127</v>
      </c>
      <c r="C149" s="19" t="n">
        <v>0.097067456229485</v>
      </c>
      <c r="D149" s="19" t="n">
        <v>0.106089169880137</v>
      </c>
      <c r="E149" s="19" t="n">
        <v>0.0892379153611945</v>
      </c>
      <c r="F149" s="19"/>
      <c r="G149" s="19" t="n">
        <v>0.122010871572061</v>
      </c>
      <c r="H149" s="19" t="n">
        <v>0.105124977189761</v>
      </c>
      <c r="I149" s="19" t="n">
        <v>0.0939657801390519</v>
      </c>
      <c r="J149" s="19" t="n">
        <v>0.080084998864435</v>
      </c>
      <c r="K149" s="19" t="n">
        <v>0.0875213724748241</v>
      </c>
      <c r="L149" s="19" t="n">
        <v>0.0963833464048559</v>
      </c>
      <c r="M149" s="19"/>
      <c r="N149" s="19" t="n">
        <v>0.104457304802549</v>
      </c>
      <c r="O149" s="19" t="n">
        <v>0.0992797162919219</v>
      </c>
      <c r="P149" s="19" t="n">
        <v>0.0744457108932181</v>
      </c>
      <c r="Q149" s="19" t="n">
        <v>0.105832514277361</v>
      </c>
      <c r="R149" s="19"/>
      <c r="S149" s="19" t="n">
        <v>0.110349337614015</v>
      </c>
      <c r="T149" s="19" t="n">
        <v>0.0862800128739377</v>
      </c>
      <c r="U149" s="19" t="n">
        <v>0.096781595455752</v>
      </c>
      <c r="V149" s="19" t="n">
        <v>0.0872047695284025</v>
      </c>
      <c r="W149" s="19" t="n">
        <v>0.0805814901816008</v>
      </c>
      <c r="X149" s="19" t="n">
        <v>0.112431621292186</v>
      </c>
      <c r="Y149" s="19" t="n">
        <v>0.11325378478267</v>
      </c>
      <c r="Z149" s="19" t="n">
        <v>0.0665982825610022</v>
      </c>
      <c r="AA149" s="19" t="n">
        <v>0.121792115966381</v>
      </c>
      <c r="AB149" s="19" t="n">
        <v>0.0864406856957197</v>
      </c>
      <c r="AC149" s="19" t="n">
        <v>0.0652937816734095</v>
      </c>
      <c r="AD149" s="19" t="n">
        <v>0.095709683095684</v>
      </c>
      <c r="AE149" s="19"/>
      <c r="AF149" s="19" t="n">
        <v>0.0993281029001372</v>
      </c>
      <c r="AG149" s="19" t="n">
        <v>0.101742129421855</v>
      </c>
      <c r="AH149" s="19" t="n">
        <v>0.0611638257142977</v>
      </c>
      <c r="AI149" s="19"/>
      <c r="AJ149" s="19" t="n">
        <v>0.100661755794982</v>
      </c>
      <c r="AK149" s="19" t="n">
        <v>0.0990566718137584</v>
      </c>
      <c r="AL149" s="19" t="n">
        <v>0.123525732920856</v>
      </c>
      <c r="AM149" s="19" t="n">
        <v>0.0527346764937771</v>
      </c>
      <c r="AN149" s="19" t="n">
        <v>0.0747636311518284</v>
      </c>
      <c r="AO149" s="19"/>
      <c r="AP149" s="19" t="n">
        <v>0.106081706547953</v>
      </c>
      <c r="AQ149" s="19" t="n">
        <v>0.0948358216207583</v>
      </c>
      <c r="AR149" s="19" t="n">
        <v>0.137470737143715</v>
      </c>
      <c r="AS149" s="19" t="n">
        <v>0.0859947076345397</v>
      </c>
      <c r="AT149" s="19" t="n">
        <v>0.115190859608509</v>
      </c>
      <c r="AU149" s="19"/>
      <c r="AV149" s="19" t="n">
        <v>0.0980966236474177</v>
      </c>
      <c r="AW149" s="19" t="n">
        <v>0.0794764430079459</v>
      </c>
      <c r="AX149" s="19" t="n">
        <v>0.112814815721711</v>
      </c>
      <c r="AY149" s="19" t="n">
        <v>0.0884574481387654</v>
      </c>
      <c r="AZ149" s="19" t="n">
        <v>0.120054646087292</v>
      </c>
    </row>
    <row r="150">
      <c r="B150" t="s">
        <v>128</v>
      </c>
      <c r="C150" s="19" t="n">
        <v>0.0670093527918779</v>
      </c>
      <c r="D150" s="19" t="n">
        <v>0.0589196290668422</v>
      </c>
      <c r="E150" s="19" t="n">
        <v>0.0745991358163515</v>
      </c>
      <c r="F150" s="19"/>
      <c r="G150" s="19" t="n">
        <v>0.100145870658127</v>
      </c>
      <c r="H150" s="19" t="n">
        <v>0.0820528712295508</v>
      </c>
      <c r="I150" s="19" t="n">
        <v>0.0762726574400914</v>
      </c>
      <c r="J150" s="19" t="n">
        <v>0.0602267694992243</v>
      </c>
      <c r="K150" s="19" t="n">
        <v>0.0470579612290456</v>
      </c>
      <c r="L150" s="19" t="n">
        <v>0.0438624743894884</v>
      </c>
      <c r="M150" s="19"/>
      <c r="N150" s="19" t="n">
        <v>0.0572011807667732</v>
      </c>
      <c r="O150" s="19" t="n">
        <v>0.0768223967288426</v>
      </c>
      <c r="P150" s="19" t="n">
        <v>0.072120671388232</v>
      </c>
      <c r="Q150" s="19" t="n">
        <v>0.0635687557914986</v>
      </c>
      <c r="R150" s="19"/>
      <c r="S150" s="19" t="n">
        <v>0.071664481794772</v>
      </c>
      <c r="T150" s="19" t="n">
        <v>0.0640667097478334</v>
      </c>
      <c r="U150" s="19" t="n">
        <v>0.0497798137726729</v>
      </c>
      <c r="V150" s="19" t="n">
        <v>0.0273762459909129</v>
      </c>
      <c r="W150" s="19" t="n">
        <v>0.100631018352074</v>
      </c>
      <c r="X150" s="19" t="n">
        <v>0.0794470347630651</v>
      </c>
      <c r="Y150" s="19" t="n">
        <v>0.076844033002945</v>
      </c>
      <c r="Z150" s="19" t="n">
        <v>0.0619424239411258</v>
      </c>
      <c r="AA150" s="19" t="n">
        <v>0.0560212564982783</v>
      </c>
      <c r="AB150" s="19" t="n">
        <v>0.0742720973450221</v>
      </c>
      <c r="AC150" s="19" t="n">
        <v>0.0925903439834347</v>
      </c>
      <c r="AD150" s="19" t="n">
        <v>0.0637028609795066</v>
      </c>
      <c r="AE150" s="19"/>
      <c r="AF150" s="19" t="n">
        <v>0.054743000649292</v>
      </c>
      <c r="AG150" s="19" t="n">
        <v>0.0676896839266978</v>
      </c>
      <c r="AH150" s="19" t="n">
        <v>0.0784416329782228</v>
      </c>
      <c r="AI150" s="19"/>
      <c r="AJ150" s="19" t="n">
        <v>0.0549379073526585</v>
      </c>
      <c r="AK150" s="19" t="n">
        <v>0.0774202219587844</v>
      </c>
      <c r="AL150" s="19" t="n">
        <v>0.056885249917991</v>
      </c>
      <c r="AM150" s="19" t="n">
        <v>0.0818217281803948</v>
      </c>
      <c r="AN150" s="19" t="n">
        <v>0.0614377247799308</v>
      </c>
      <c r="AO150" s="19"/>
      <c r="AP150" s="19" t="n">
        <v>0.052094138081192</v>
      </c>
      <c r="AQ150" s="19" t="n">
        <v>0.0626086297233351</v>
      </c>
      <c r="AR150" s="19" t="n">
        <v>0.0640432796510391</v>
      </c>
      <c r="AS150" s="19" t="n">
        <v>0.0745288784166827</v>
      </c>
      <c r="AT150" s="19" t="n">
        <v>0.101923220745971</v>
      </c>
      <c r="AU150" s="19"/>
      <c r="AV150" s="19" t="n">
        <v>0.0577070623524698</v>
      </c>
      <c r="AW150" s="19" t="n">
        <v>0.063484173400313</v>
      </c>
      <c r="AX150" s="19" t="n">
        <v>0.0650198379547575</v>
      </c>
      <c r="AY150" s="19" t="n">
        <v>0.0709082295127949</v>
      </c>
      <c r="AZ150" s="19" t="n">
        <v>0.137148554071222</v>
      </c>
    </row>
    <row r="151">
      <c r="B151" t="s">
        <v>135</v>
      </c>
      <c r="C151" s="19" t="n">
        <v>0.0617853523673738</v>
      </c>
      <c r="D151" s="19" t="n">
        <v>0.0623170553478295</v>
      </c>
      <c r="E151" s="19" t="n">
        <v>0.0618790781568268</v>
      </c>
      <c r="F151" s="19"/>
      <c r="G151" s="19" t="n">
        <v>0.0742883277692846</v>
      </c>
      <c r="H151" s="19" t="n">
        <v>0.0752069782036391</v>
      </c>
      <c r="I151" s="19" t="n">
        <v>0.0714325097164853</v>
      </c>
      <c r="J151" s="19" t="n">
        <v>0.0530322377145126</v>
      </c>
      <c r="K151" s="19" t="n">
        <v>0.0396475817505845</v>
      </c>
      <c r="L151" s="19" t="n">
        <v>0.0565612519768571</v>
      </c>
      <c r="M151" s="19"/>
      <c r="N151" s="19" t="n">
        <v>0.0652912223205866</v>
      </c>
      <c r="O151" s="19" t="n">
        <v>0.049962774764177</v>
      </c>
      <c r="P151" s="19" t="n">
        <v>0.0772022712548709</v>
      </c>
      <c r="Q151" s="19" t="n">
        <v>0.0550862409954639</v>
      </c>
      <c r="R151" s="19"/>
      <c r="S151" s="19" t="n">
        <v>0.0764736616873336</v>
      </c>
      <c r="T151" s="19" t="n">
        <v>0.0475865544439541</v>
      </c>
      <c r="U151" s="19" t="n">
        <v>0.102592882590071</v>
      </c>
      <c r="V151" s="19" t="n">
        <v>0.0369985178340445</v>
      </c>
      <c r="W151" s="19" t="n">
        <v>0.0658162193405011</v>
      </c>
      <c r="X151" s="19" t="n">
        <v>0.0559100654011136</v>
      </c>
      <c r="Y151" s="19" t="n">
        <v>0.0585715600074724</v>
      </c>
      <c r="Z151" s="19" t="n">
        <v>0.0624383079183807</v>
      </c>
      <c r="AA151" s="19" t="n">
        <v>0.0613833909752603</v>
      </c>
      <c r="AB151" s="19" t="n">
        <v>0.0421641819449097</v>
      </c>
      <c r="AC151" s="19" t="n">
        <v>0.0923077891536797</v>
      </c>
      <c r="AD151" s="19" t="n">
        <v>0.0456942387294325</v>
      </c>
      <c r="AE151" s="19"/>
      <c r="AF151" s="19" t="n">
        <v>0.0652960170394513</v>
      </c>
      <c r="AG151" s="19" t="n">
        <v>0.0590179020852554</v>
      </c>
      <c r="AH151" s="19" t="n">
        <v>0.0513514137132626</v>
      </c>
      <c r="AI151" s="19"/>
      <c r="AJ151" s="19" t="n">
        <v>0.0636179716088228</v>
      </c>
      <c r="AK151" s="19" t="n">
        <v>0.0590705712113187</v>
      </c>
      <c r="AL151" s="19" t="n">
        <v>0.095076631165235</v>
      </c>
      <c r="AM151" s="19" t="n">
        <v>0.129183504749549</v>
      </c>
      <c r="AN151" s="19" t="n">
        <v>0.0497281376156428</v>
      </c>
      <c r="AO151" s="19"/>
      <c r="AP151" s="19" t="n">
        <v>0.0764437178211219</v>
      </c>
      <c r="AQ151" s="19" t="n">
        <v>0.0615655069992299</v>
      </c>
      <c r="AR151" s="19" t="n">
        <v>0.0458074401925415</v>
      </c>
      <c r="AS151" s="19" t="n">
        <v>0.0693710819543213</v>
      </c>
      <c r="AT151" s="19" t="n">
        <v>0.0657748759944108</v>
      </c>
      <c r="AU151" s="19"/>
      <c r="AV151" s="19" t="n">
        <v>0.0551816291192398</v>
      </c>
      <c r="AW151" s="19" t="n">
        <v>0.0733896278717624</v>
      </c>
      <c r="AX151" s="19" t="n">
        <v>0.0587939690653736</v>
      </c>
      <c r="AY151" s="19" t="n">
        <v>0.0570792505951455</v>
      </c>
      <c r="AZ151" s="19" t="n">
        <v>0.109372593989926</v>
      </c>
    </row>
    <row r="152">
      <c r="B152" t="s">
        <v>130</v>
      </c>
      <c r="C152" s="19" t="n">
        <v>0</v>
      </c>
      <c r="D152" s="19" t="n">
        <v>0</v>
      </c>
      <c r="E152" s="19" t="n">
        <v>0</v>
      </c>
      <c r="F152" s="19"/>
      <c r="G152" s="19" t="n">
        <v>0</v>
      </c>
      <c r="H152" s="19" t="n">
        <v>0</v>
      </c>
      <c r="I152" s="19" t="n">
        <v>0</v>
      </c>
      <c r="J152" s="19" t="n">
        <v>0</v>
      </c>
      <c r="K152" s="19" t="n">
        <v>0</v>
      </c>
      <c r="L152" s="19" t="n">
        <v>0</v>
      </c>
      <c r="M152" s="19"/>
      <c r="N152" s="19" t="n">
        <v>0</v>
      </c>
      <c r="O152" s="19" t="n">
        <v>0</v>
      </c>
      <c r="P152" s="19" t="n">
        <v>0</v>
      </c>
      <c r="Q152" s="19" t="n">
        <v>0</v>
      </c>
      <c r="R152" s="19"/>
      <c r="S152" s="19" t="n">
        <v>0</v>
      </c>
      <c r="T152" s="19" t="n">
        <v>0</v>
      </c>
      <c r="U152" s="19" t="n">
        <v>0</v>
      </c>
      <c r="V152" s="19" t="n">
        <v>0</v>
      </c>
      <c r="W152" s="19" t="n">
        <v>0</v>
      </c>
      <c r="X152" s="19" t="n">
        <v>0</v>
      </c>
      <c r="Y152" s="19" t="n">
        <v>0</v>
      </c>
      <c r="Z152" s="19" t="n">
        <v>0</v>
      </c>
      <c r="AA152" s="19" t="n">
        <v>0</v>
      </c>
      <c r="AB152" s="19" t="n">
        <v>0</v>
      </c>
      <c r="AC152" s="19" t="n">
        <v>0</v>
      </c>
      <c r="AD152" s="19" t="n">
        <v>0</v>
      </c>
      <c r="AE152" s="19"/>
      <c r="AF152" s="19" t="n">
        <v>0</v>
      </c>
      <c r="AG152" s="19" t="n">
        <v>0</v>
      </c>
      <c r="AH152" s="19" t="n">
        <v>0</v>
      </c>
      <c r="AI152" s="19"/>
      <c r="AJ152" s="19" t="n">
        <v>0</v>
      </c>
      <c r="AK152" s="19" t="n">
        <v>0</v>
      </c>
      <c r="AL152" s="19" t="n">
        <v>0</v>
      </c>
      <c r="AM152" s="19" t="n">
        <v>0</v>
      </c>
      <c r="AN152" s="19" t="n">
        <v>0</v>
      </c>
      <c r="AO152" s="19"/>
      <c r="AP152" s="19" t="n">
        <v>0</v>
      </c>
      <c r="AQ152" s="19" t="n">
        <v>0</v>
      </c>
      <c r="AR152" s="19" t="n">
        <v>0</v>
      </c>
      <c r="AS152" s="19" t="n">
        <v>0</v>
      </c>
      <c r="AT152" s="19" t="n">
        <v>0</v>
      </c>
      <c r="AU152" s="19"/>
      <c r="AV152" s="19" t="n">
        <v>0</v>
      </c>
      <c r="AW152" s="19" t="n">
        <v>0</v>
      </c>
      <c r="AX152" s="19" t="n">
        <v>0</v>
      </c>
      <c r="AY152" s="19" t="n">
        <v>0</v>
      </c>
      <c r="AZ152" s="19" t="n">
        <v>0</v>
      </c>
    </row>
    <row r="153">
      <c r="B153" t="s">
        <v>131</v>
      </c>
      <c r="C153" s="25" t="n">
        <v>3.67341728824143</v>
      </c>
      <c r="D153" s="25" t="n">
        <v>3.63380197689751</v>
      </c>
      <c r="E153" s="25" t="n">
        <v>3.71572838970955</v>
      </c>
      <c r="F153" s="25"/>
      <c r="G153" s="25" t="n">
        <v>4.0415347235583</v>
      </c>
      <c r="H153" s="25" t="n">
        <v>3.83595813154232</v>
      </c>
      <c r="I153" s="25" t="n">
        <v>3.70342555275785</v>
      </c>
      <c r="J153" s="25" t="n">
        <v>3.64003953438919</v>
      </c>
      <c r="K153" s="25" t="n">
        <v>3.48553882579201</v>
      </c>
      <c r="L153" s="25" t="n">
        <v>3.4225462112631</v>
      </c>
      <c r="M153" s="25"/>
      <c r="N153" s="25" t="n">
        <v>3.65624093737871</v>
      </c>
      <c r="O153" s="25" t="n">
        <v>3.69904139380909</v>
      </c>
      <c r="P153" s="25" t="n">
        <v>3.7053909667805</v>
      </c>
      <c r="Q153" s="25" t="n">
        <v>3.63710557398553</v>
      </c>
      <c r="R153" s="25"/>
      <c r="S153" s="25" t="n">
        <v>3.92574949522372</v>
      </c>
      <c r="T153" s="25" t="n">
        <v>3.47290755169078</v>
      </c>
      <c r="U153" s="25" t="n">
        <v>3.76057896621416</v>
      </c>
      <c r="V153" s="25" t="n">
        <v>3.46866686952913</v>
      </c>
      <c r="W153" s="25" t="n">
        <v>3.72794461985623</v>
      </c>
      <c r="X153" s="25" t="n">
        <v>3.70390908263112</v>
      </c>
      <c r="Y153" s="25" t="n">
        <v>3.74087733177396</v>
      </c>
      <c r="Z153" s="25" t="n">
        <v>3.54425524778611</v>
      </c>
      <c r="AA153" s="25" t="n">
        <v>3.66843243964699</v>
      </c>
      <c r="AB153" s="25" t="n">
        <v>3.56170423986388</v>
      </c>
      <c r="AC153" s="25" t="n">
        <v>3.8303798630534</v>
      </c>
      <c r="AD153" s="25" t="n">
        <v>3.61135969085536</v>
      </c>
      <c r="AE153" s="25"/>
      <c r="AF153" s="25" t="n">
        <v>3.72513616530847</v>
      </c>
      <c r="AG153" s="25" t="n">
        <v>3.57192187906314</v>
      </c>
      <c r="AH153" s="25" t="n">
        <v>3.36262855132825</v>
      </c>
      <c r="AI153" s="25"/>
      <c r="AJ153" s="25" t="n">
        <v>3.65190932480868</v>
      </c>
      <c r="AK153" s="25" t="n">
        <v>3.67522745483912</v>
      </c>
      <c r="AL153" s="25" t="n">
        <v>3.97048920099549</v>
      </c>
      <c r="AM153" s="25" t="n">
        <v>4.09193366639508</v>
      </c>
      <c r="AN153" s="25" t="n">
        <v>3.36725294750433</v>
      </c>
      <c r="AO153" s="25"/>
      <c r="AP153" s="25" t="n">
        <v>3.6355376341998</v>
      </c>
      <c r="AQ153" s="25" t="n">
        <v>3.69396531904833</v>
      </c>
      <c r="AR153" s="25" t="n">
        <v>3.63052158120446</v>
      </c>
      <c r="AS153" s="25" t="n">
        <v>3.76449278085566</v>
      </c>
      <c r="AT153" s="25" t="n">
        <v>3.69137046000728</v>
      </c>
      <c r="AU153" s="25"/>
      <c r="AV153" s="25" t="n">
        <v>3.52467810599562</v>
      </c>
      <c r="AW153" s="25" t="n">
        <v>3.74763940989353</v>
      </c>
      <c r="AX153" s="25" t="n">
        <v>3.72267731649062</v>
      </c>
      <c r="AY153" s="25" t="n">
        <v>3.64931596181461</v>
      </c>
      <c r="AZ153" s="25" t="n">
        <v>4.11610528386002</v>
      </c>
    </row>
    <row r="154">
      <c r="B154" t="s">
        <v>132</v>
      </c>
      <c r="C154" s="25" t="n">
        <v>5.18272116560714</v>
      </c>
      <c r="D154" s="25" t="n">
        <v>5.22630441433522</v>
      </c>
      <c r="E154" s="25" t="n">
        <v>5.15055030386061</v>
      </c>
      <c r="F154" s="25"/>
      <c r="G154" s="25" t="n">
        <v>5.60124191918209</v>
      </c>
      <c r="H154" s="25" t="n">
        <v>5.39967494995153</v>
      </c>
      <c r="I154" s="25" t="n">
        <v>5.60998044641315</v>
      </c>
      <c r="J154" s="25" t="n">
        <v>4.58822558580587</v>
      </c>
      <c r="K154" s="25" t="n">
        <v>4.48647635991161</v>
      </c>
      <c r="L154" s="25" t="n">
        <v>5.18597913536151</v>
      </c>
      <c r="M154" s="25"/>
      <c r="N154" s="25" t="n">
        <v>5.05147741106786</v>
      </c>
      <c r="O154" s="25" t="n">
        <v>5.17340111826629</v>
      </c>
      <c r="P154" s="25" t="n">
        <v>5.39486797240848</v>
      </c>
      <c r="Q154" s="25" t="n">
        <v>5.13686579772642</v>
      </c>
      <c r="R154" s="25"/>
      <c r="S154" s="25" t="n">
        <v>5.21241389605882</v>
      </c>
      <c r="T154" s="25" t="n">
        <v>4.96521134493526</v>
      </c>
      <c r="U154" s="25" t="n">
        <v>5.88266788916449</v>
      </c>
      <c r="V154" s="25" t="n">
        <v>4.23265508097665</v>
      </c>
      <c r="W154" s="25" t="n">
        <v>5.61460066331899</v>
      </c>
      <c r="X154" s="25" t="n">
        <v>5.31975368927222</v>
      </c>
      <c r="Y154" s="25" t="n">
        <v>5.3227685930333</v>
      </c>
      <c r="Z154" s="25" t="n">
        <v>5.08723272877428</v>
      </c>
      <c r="AA154" s="25" t="n">
        <v>5.3533814922995</v>
      </c>
      <c r="AB154" s="25" t="n">
        <v>5.01679592258822</v>
      </c>
      <c r="AC154" s="25" t="n">
        <v>5.45119659824501</v>
      </c>
      <c r="AD154" s="25" t="n">
        <v>4.93793961634416</v>
      </c>
      <c r="AE154" s="25"/>
      <c r="AF154" s="25" t="n">
        <v>5.01705067548379</v>
      </c>
      <c r="AG154" s="25" t="n">
        <v>5.32033056356768</v>
      </c>
      <c r="AH154" s="25" t="n">
        <v>5.38695873073671</v>
      </c>
      <c r="AI154" s="25"/>
      <c r="AJ154" s="25" t="n">
        <v>5.12764614423746</v>
      </c>
      <c r="AK154" s="25" t="n">
        <v>5.31109451369754</v>
      </c>
      <c r="AL154" s="25" t="n">
        <v>5.14777642042358</v>
      </c>
      <c r="AM154" s="25" t="n">
        <v>6.27319932756194</v>
      </c>
      <c r="AN154" s="25" t="n">
        <v>5.142111036531</v>
      </c>
      <c r="AO154" s="25"/>
      <c r="AP154" s="25" t="n">
        <v>5.72304840925977</v>
      </c>
      <c r="AQ154" s="25" t="n">
        <v>5.01267333543848</v>
      </c>
      <c r="AR154" s="25" t="n">
        <v>5.06028974208196</v>
      </c>
      <c r="AS154" s="25" t="n">
        <v>4.98802875790617</v>
      </c>
      <c r="AT154" s="25" t="n">
        <v>5.83476826848365</v>
      </c>
      <c r="AU154" s="25"/>
      <c r="AV154" s="25" t="n">
        <v>5.18127831283266</v>
      </c>
      <c r="AW154" s="25" t="n">
        <v>5.173612300993</v>
      </c>
      <c r="AX154" s="25" t="n">
        <v>5.0358366732552</v>
      </c>
      <c r="AY154" s="25" t="n">
        <v>5.07764441701697</v>
      </c>
      <c r="AZ154" s="25" t="n">
        <v>6.72253518478742</v>
      </c>
    </row>
    <row r="155">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row>
    <row r="156">
      <c r="B156" s="7" t="s">
        <v>140</v>
      </c>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row>
    <row r="157">
      <c r="B157" s="28" t="s">
        <v>73</v>
      </c>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row>
    <row r="158">
      <c r="B158" t="s">
        <v>134</v>
      </c>
      <c r="C158" s="19" t="n">
        <v>0.191832454306633</v>
      </c>
      <c r="D158" s="19" t="n">
        <v>0.185019451234252</v>
      </c>
      <c r="E158" s="19" t="n">
        <v>0.199431774294534</v>
      </c>
      <c r="F158" s="19"/>
      <c r="G158" s="19" t="n">
        <v>0.162648537323591</v>
      </c>
      <c r="H158" s="19" t="n">
        <v>0.223059919846925</v>
      </c>
      <c r="I158" s="19" t="n">
        <v>0.188040712294867</v>
      </c>
      <c r="J158" s="19" t="n">
        <v>0.24349031627026</v>
      </c>
      <c r="K158" s="19" t="n">
        <v>0.184451933610426</v>
      </c>
      <c r="L158" s="19" t="n">
        <v>0.152377572675628</v>
      </c>
      <c r="M158" s="19"/>
      <c r="N158" s="19" t="n">
        <v>0.220343588680274</v>
      </c>
      <c r="O158" s="19" t="n">
        <v>0.188503413321383</v>
      </c>
      <c r="P158" s="19" t="n">
        <v>0.197160863186607</v>
      </c>
      <c r="Q158" s="19" t="n">
        <v>0.159932151019467</v>
      </c>
      <c r="R158" s="19"/>
      <c r="S158" s="19" t="n">
        <v>0.212373990546995</v>
      </c>
      <c r="T158" s="19" t="n">
        <v>0.19239255551162</v>
      </c>
      <c r="U158" s="19" t="n">
        <v>0.147240887916981</v>
      </c>
      <c r="V158" s="19" t="n">
        <v>0.200225527869586</v>
      </c>
      <c r="W158" s="19" t="n">
        <v>0.166147521038603</v>
      </c>
      <c r="X158" s="19" t="n">
        <v>0.214197575480899</v>
      </c>
      <c r="Y158" s="19" t="n">
        <v>0.17880532231608</v>
      </c>
      <c r="Z158" s="19" t="n">
        <v>0.210845300296875</v>
      </c>
      <c r="AA158" s="19" t="n">
        <v>0.175105079031857</v>
      </c>
      <c r="AB158" s="19" t="n">
        <v>0.183333896208372</v>
      </c>
      <c r="AC158" s="19" t="n">
        <v>0.234533113537144</v>
      </c>
      <c r="AD158" s="19" t="n">
        <v>0.205138463444478</v>
      </c>
      <c r="AE158" s="19"/>
      <c r="AF158" s="19" t="n">
        <v>0.174630030651418</v>
      </c>
      <c r="AG158" s="19" t="n">
        <v>0.19605622179166</v>
      </c>
      <c r="AH158" s="19" t="n">
        <v>0.207998859246595</v>
      </c>
      <c r="AI158" s="19"/>
      <c r="AJ158" s="19" t="n">
        <v>0.174232449999178</v>
      </c>
      <c r="AK158" s="19" t="n">
        <v>0.204674985321802</v>
      </c>
      <c r="AL158" s="19" t="n">
        <v>0.167217564786974</v>
      </c>
      <c r="AM158" s="19" t="n">
        <v>0.080219537278575</v>
      </c>
      <c r="AN158" s="19" t="n">
        <v>0.190242122128565</v>
      </c>
      <c r="AO158" s="19"/>
      <c r="AP158" s="19" t="n">
        <v>0.16482203910701</v>
      </c>
      <c r="AQ158" s="19" t="n">
        <v>0.21651759416247</v>
      </c>
      <c r="AR158" s="19" t="n">
        <v>0.163387737311981</v>
      </c>
      <c r="AS158" s="19" t="n">
        <v>0.189221502738433</v>
      </c>
      <c r="AT158" s="19" t="n">
        <v>0.209765725903324</v>
      </c>
      <c r="AU158" s="19"/>
      <c r="AV158" s="19" t="n">
        <v>0.174110328447362</v>
      </c>
      <c r="AW158" s="19" t="n">
        <v>0.191436724891105</v>
      </c>
      <c r="AX158" s="19" t="n">
        <v>0.226872049546573</v>
      </c>
      <c r="AY158" s="19" t="n">
        <v>0.211067208268653</v>
      </c>
      <c r="AZ158" s="19" t="n">
        <v>0.0864802278542388</v>
      </c>
    </row>
    <row r="159">
      <c r="B159" t="s">
        <v>122</v>
      </c>
      <c r="C159" s="19" t="n">
        <v>0.165197091302532</v>
      </c>
      <c r="D159" s="19" t="n">
        <v>0.1593780471598</v>
      </c>
      <c r="E159" s="19" t="n">
        <v>0.172502976537</v>
      </c>
      <c r="F159" s="19"/>
      <c r="G159" s="19" t="n">
        <v>0.157843315554116</v>
      </c>
      <c r="H159" s="19" t="n">
        <v>0.176360925429157</v>
      </c>
      <c r="I159" s="19" t="n">
        <v>0.137085837928127</v>
      </c>
      <c r="J159" s="19" t="n">
        <v>0.163118373468802</v>
      </c>
      <c r="K159" s="19" t="n">
        <v>0.153556933647085</v>
      </c>
      <c r="L159" s="19" t="n">
        <v>0.193312386346374</v>
      </c>
      <c r="M159" s="19"/>
      <c r="N159" s="19" t="n">
        <v>0.157071346933262</v>
      </c>
      <c r="O159" s="19" t="n">
        <v>0.165225399895452</v>
      </c>
      <c r="P159" s="19" t="n">
        <v>0.15920933762794</v>
      </c>
      <c r="Q159" s="19" t="n">
        <v>0.176955631402306</v>
      </c>
      <c r="R159" s="19"/>
      <c r="S159" s="19" t="n">
        <v>0.139069229322907</v>
      </c>
      <c r="T159" s="19" t="n">
        <v>0.12465761054426</v>
      </c>
      <c r="U159" s="19" t="n">
        <v>0.150932120307562</v>
      </c>
      <c r="V159" s="19" t="n">
        <v>0.153645159923617</v>
      </c>
      <c r="W159" s="19" t="n">
        <v>0.203671515793882</v>
      </c>
      <c r="X159" s="19" t="n">
        <v>0.156523090551927</v>
      </c>
      <c r="Y159" s="19" t="n">
        <v>0.231647412522906</v>
      </c>
      <c r="Z159" s="19" t="n">
        <v>0.130203740951966</v>
      </c>
      <c r="AA159" s="19" t="n">
        <v>0.208069801749994</v>
      </c>
      <c r="AB159" s="19" t="n">
        <v>0.186034141442683</v>
      </c>
      <c r="AC159" s="19" t="n">
        <v>0.137497260032288</v>
      </c>
      <c r="AD159" s="19" t="n">
        <v>0.168028175451301</v>
      </c>
      <c r="AE159" s="19"/>
      <c r="AF159" s="19" t="n">
        <v>0.15463831463558</v>
      </c>
      <c r="AG159" s="19" t="n">
        <v>0.16454925196549</v>
      </c>
      <c r="AH159" s="19" t="n">
        <v>0.167895703743527</v>
      </c>
      <c r="AI159" s="19"/>
      <c r="AJ159" s="19" t="n">
        <v>0.185687993296485</v>
      </c>
      <c r="AK159" s="19" t="n">
        <v>0.141746953285435</v>
      </c>
      <c r="AL159" s="19" t="n">
        <v>0.166050791240302</v>
      </c>
      <c r="AM159" s="19" t="n">
        <v>0.0933743919057358</v>
      </c>
      <c r="AN159" s="19" t="n">
        <v>0.160718148630326</v>
      </c>
      <c r="AO159" s="19"/>
      <c r="AP159" s="19" t="n">
        <v>0.159025621694967</v>
      </c>
      <c r="AQ159" s="19" t="n">
        <v>0.163049955080757</v>
      </c>
      <c r="AR159" s="19" t="n">
        <v>0.143702365156388</v>
      </c>
      <c r="AS159" s="19" t="n">
        <v>0.194543665925578</v>
      </c>
      <c r="AT159" s="19" t="n">
        <v>0.126936437788596</v>
      </c>
      <c r="AU159" s="19"/>
      <c r="AV159" s="19" t="n">
        <v>0.170737305964088</v>
      </c>
      <c r="AW159" s="19" t="n">
        <v>0.186199748358716</v>
      </c>
      <c r="AX159" s="19" t="n">
        <v>0.163267336970419</v>
      </c>
      <c r="AY159" s="19" t="n">
        <v>0.13817220784149</v>
      </c>
      <c r="AZ159" s="19" t="n">
        <v>0.256286259458117</v>
      </c>
    </row>
    <row r="160">
      <c r="B160" t="s">
        <v>123</v>
      </c>
      <c r="C160" s="19" t="n">
        <v>0.140029402393208</v>
      </c>
      <c r="D160" s="19" t="n">
        <v>0.134008596349245</v>
      </c>
      <c r="E160" s="19" t="n">
        <v>0.145459033037641</v>
      </c>
      <c r="F160" s="19"/>
      <c r="G160" s="19" t="n">
        <v>0.145335755135103</v>
      </c>
      <c r="H160" s="19" t="n">
        <v>0.138625421285374</v>
      </c>
      <c r="I160" s="19" t="n">
        <v>0.138501918483289</v>
      </c>
      <c r="J160" s="19" t="n">
        <v>0.134839265438349</v>
      </c>
      <c r="K160" s="19" t="n">
        <v>0.130767440502805</v>
      </c>
      <c r="L160" s="19" t="n">
        <v>0.149233957092625</v>
      </c>
      <c r="M160" s="19"/>
      <c r="N160" s="19" t="n">
        <v>0.152511302225219</v>
      </c>
      <c r="O160" s="19" t="n">
        <v>0.162506413515197</v>
      </c>
      <c r="P160" s="19" t="n">
        <v>0.108528026061824</v>
      </c>
      <c r="Q160" s="19" t="n">
        <v>0.132364282025224</v>
      </c>
      <c r="R160" s="19"/>
      <c r="S160" s="19" t="n">
        <v>0.147689621977502</v>
      </c>
      <c r="T160" s="19" t="n">
        <v>0.127953812455037</v>
      </c>
      <c r="U160" s="19" t="n">
        <v>0.16754328733633</v>
      </c>
      <c r="V160" s="19" t="n">
        <v>0.181187909203783</v>
      </c>
      <c r="W160" s="19" t="n">
        <v>0.178733249900445</v>
      </c>
      <c r="X160" s="19" t="n">
        <v>0.110677234329231</v>
      </c>
      <c r="Y160" s="19" t="n">
        <v>0.134111049525713</v>
      </c>
      <c r="Z160" s="19" t="n">
        <v>0.140086488420282</v>
      </c>
      <c r="AA160" s="19" t="n">
        <v>0.114909513257395</v>
      </c>
      <c r="AB160" s="19" t="n">
        <v>0.132507711244031</v>
      </c>
      <c r="AC160" s="19" t="n">
        <v>0.110669466575149</v>
      </c>
      <c r="AD160" s="19" t="n">
        <v>0.137309048744988</v>
      </c>
      <c r="AE160" s="19"/>
      <c r="AF160" s="19" t="n">
        <v>0.132500041692487</v>
      </c>
      <c r="AG160" s="19" t="n">
        <v>0.155276141647226</v>
      </c>
      <c r="AH160" s="19" t="n">
        <v>0.151462442287356</v>
      </c>
      <c r="AI160" s="19"/>
      <c r="AJ160" s="19" t="n">
        <v>0.132738435455222</v>
      </c>
      <c r="AK160" s="19" t="n">
        <v>0.148339726068973</v>
      </c>
      <c r="AL160" s="19" t="n">
        <v>0.136799986987183</v>
      </c>
      <c r="AM160" s="19" t="n">
        <v>0.150655018856753</v>
      </c>
      <c r="AN160" s="19" t="n">
        <v>0.147257459487198</v>
      </c>
      <c r="AO160" s="19"/>
      <c r="AP160" s="19" t="n">
        <v>0.127663026229042</v>
      </c>
      <c r="AQ160" s="19" t="n">
        <v>0.156888673841401</v>
      </c>
      <c r="AR160" s="19" t="n">
        <v>0.121185298901908</v>
      </c>
      <c r="AS160" s="19" t="n">
        <v>0.101063414749554</v>
      </c>
      <c r="AT160" s="19" t="n">
        <v>0.125825957869223</v>
      </c>
      <c r="AU160" s="19"/>
      <c r="AV160" s="19" t="n">
        <v>0.140167897813163</v>
      </c>
      <c r="AW160" s="19" t="n">
        <v>0.114924635977631</v>
      </c>
      <c r="AX160" s="19" t="n">
        <v>0.135035849680376</v>
      </c>
      <c r="AY160" s="19" t="n">
        <v>0.177246843233758</v>
      </c>
      <c r="AZ160" s="19" t="n">
        <v>0.158287911317693</v>
      </c>
    </row>
    <row r="161">
      <c r="B161" t="s">
        <v>124</v>
      </c>
      <c r="C161" s="19" t="n">
        <v>0.111469529866603</v>
      </c>
      <c r="D161" s="19" t="n">
        <v>0.108939088029678</v>
      </c>
      <c r="E161" s="19" t="n">
        <v>0.113867980541301</v>
      </c>
      <c r="F161" s="19"/>
      <c r="G161" s="19" t="n">
        <v>0.0861755662568577</v>
      </c>
      <c r="H161" s="19" t="n">
        <v>0.107735727836313</v>
      </c>
      <c r="I161" s="19" t="n">
        <v>0.131421598598824</v>
      </c>
      <c r="J161" s="19" t="n">
        <v>0.102144142604009</v>
      </c>
      <c r="K161" s="19" t="n">
        <v>0.126416759829645</v>
      </c>
      <c r="L161" s="19" t="n">
        <v>0.112856083240633</v>
      </c>
      <c r="M161" s="19"/>
      <c r="N161" s="19" t="n">
        <v>0.098036026903632</v>
      </c>
      <c r="O161" s="19" t="n">
        <v>0.104647937541177</v>
      </c>
      <c r="P161" s="19" t="n">
        <v>0.127377237249072</v>
      </c>
      <c r="Q161" s="19" t="n">
        <v>0.120147571696571</v>
      </c>
      <c r="R161" s="19"/>
      <c r="S161" s="19" t="n">
        <v>0.0762147480480943</v>
      </c>
      <c r="T161" s="19" t="n">
        <v>0.112411351104474</v>
      </c>
      <c r="U161" s="19" t="n">
        <v>0.134595010123792</v>
      </c>
      <c r="V161" s="19" t="n">
        <v>0.114770738550232</v>
      </c>
      <c r="W161" s="19" t="n">
        <v>0.102361493743394</v>
      </c>
      <c r="X161" s="19" t="n">
        <v>0.145919005444437</v>
      </c>
      <c r="Y161" s="19" t="n">
        <v>0.0893757169823385</v>
      </c>
      <c r="Z161" s="19" t="n">
        <v>0.114459807866952</v>
      </c>
      <c r="AA161" s="19" t="n">
        <v>0.131042625785598</v>
      </c>
      <c r="AB161" s="19" t="n">
        <v>0.11930443326336</v>
      </c>
      <c r="AC161" s="19" t="n">
        <v>0.102669153698048</v>
      </c>
      <c r="AD161" s="19" t="n">
        <v>0.0927519045657674</v>
      </c>
      <c r="AE161" s="19"/>
      <c r="AF161" s="19" t="n">
        <v>0.119975730741625</v>
      </c>
      <c r="AG161" s="19" t="n">
        <v>0.115882639972364</v>
      </c>
      <c r="AH161" s="19" t="n">
        <v>0.0920916796396944</v>
      </c>
      <c r="AI161" s="19"/>
      <c r="AJ161" s="19" t="n">
        <v>0.125137212164114</v>
      </c>
      <c r="AK161" s="19" t="n">
        <v>0.0962020669096507</v>
      </c>
      <c r="AL161" s="19" t="n">
        <v>0.164773965513348</v>
      </c>
      <c r="AM161" s="19" t="n">
        <v>0.112352204075819</v>
      </c>
      <c r="AN161" s="19" t="n">
        <v>0.105193572890018</v>
      </c>
      <c r="AO161" s="19"/>
      <c r="AP161" s="19" t="n">
        <v>0.118020218768102</v>
      </c>
      <c r="AQ161" s="19" t="n">
        <v>0.0968295727830608</v>
      </c>
      <c r="AR161" s="19" t="n">
        <v>0.169044095186395</v>
      </c>
      <c r="AS161" s="19" t="n">
        <v>0.115636096330014</v>
      </c>
      <c r="AT161" s="19" t="n">
        <v>0.11336835470436</v>
      </c>
      <c r="AU161" s="19"/>
      <c r="AV161" s="19" t="n">
        <v>0.107341974898123</v>
      </c>
      <c r="AW161" s="19" t="n">
        <v>0.113231504691793</v>
      </c>
      <c r="AX161" s="19" t="n">
        <v>0.111084392365028</v>
      </c>
      <c r="AY161" s="19" t="n">
        <v>0.131509166586366</v>
      </c>
      <c r="AZ161" s="19" t="n">
        <v>0.0452921659594385</v>
      </c>
    </row>
    <row r="162">
      <c r="B162" t="s">
        <v>125</v>
      </c>
      <c r="C162" s="19" t="n">
        <v>0.102130566163833</v>
      </c>
      <c r="D162" s="19" t="n">
        <v>0.0989411811711795</v>
      </c>
      <c r="E162" s="19" t="n">
        <v>0.105312228293703</v>
      </c>
      <c r="F162" s="19"/>
      <c r="G162" s="19" t="n">
        <v>0.0961371878608683</v>
      </c>
      <c r="H162" s="19" t="n">
        <v>0.0870196092920077</v>
      </c>
      <c r="I162" s="19" t="n">
        <v>0.14297312951958</v>
      </c>
      <c r="J162" s="19" t="n">
        <v>0.0806696419305446</v>
      </c>
      <c r="K162" s="19" t="n">
        <v>0.114642300375015</v>
      </c>
      <c r="L162" s="19" t="n">
        <v>0.0942994515682916</v>
      </c>
      <c r="M162" s="19"/>
      <c r="N162" s="19" t="n">
        <v>0.105121819742711</v>
      </c>
      <c r="O162" s="19" t="n">
        <v>0.116877019820808</v>
      </c>
      <c r="P162" s="19" t="n">
        <v>0.0899009111532257</v>
      </c>
      <c r="Q162" s="19" t="n">
        <v>0.0931399939636935</v>
      </c>
      <c r="R162" s="19"/>
      <c r="S162" s="19" t="n">
        <v>0.10754900192925</v>
      </c>
      <c r="T162" s="19" t="n">
        <v>0.110626040008992</v>
      </c>
      <c r="U162" s="19" t="n">
        <v>0.0954888711960194</v>
      </c>
      <c r="V162" s="19" t="n">
        <v>0.121103071907523</v>
      </c>
      <c r="W162" s="19" t="n">
        <v>0.0967291181700454</v>
      </c>
      <c r="X162" s="19" t="n">
        <v>0.0672170985725324</v>
      </c>
      <c r="Y162" s="19" t="n">
        <v>0.100494663084055</v>
      </c>
      <c r="Z162" s="19" t="n">
        <v>0.102135410923967</v>
      </c>
      <c r="AA162" s="19" t="n">
        <v>0.0849380819335113</v>
      </c>
      <c r="AB162" s="19" t="n">
        <v>0.118701152052118</v>
      </c>
      <c r="AC162" s="19" t="n">
        <v>0.119924288543325</v>
      </c>
      <c r="AD162" s="19" t="n">
        <v>0.106292724435993</v>
      </c>
      <c r="AE162" s="19"/>
      <c r="AF162" s="19" t="n">
        <v>0.128233309766859</v>
      </c>
      <c r="AG162" s="19" t="n">
        <v>0.10360572496063</v>
      </c>
      <c r="AH162" s="19" t="n">
        <v>0.0482502057225876</v>
      </c>
      <c r="AI162" s="19"/>
      <c r="AJ162" s="19" t="n">
        <v>0.101006297304828</v>
      </c>
      <c r="AK162" s="19" t="n">
        <v>0.115302858498846</v>
      </c>
      <c r="AL162" s="19" t="n">
        <v>0.125224401778963</v>
      </c>
      <c r="AM162" s="19" t="n">
        <v>0.132837016931052</v>
      </c>
      <c r="AN162" s="19" t="n">
        <v>0.0784560105839568</v>
      </c>
      <c r="AO162" s="19"/>
      <c r="AP162" s="19" t="n">
        <v>0.0994561848836829</v>
      </c>
      <c r="AQ162" s="19" t="n">
        <v>0.0988029612702397</v>
      </c>
      <c r="AR162" s="19" t="n">
        <v>0.149182321065535</v>
      </c>
      <c r="AS162" s="19" t="n">
        <v>0.102662329058711</v>
      </c>
      <c r="AT162" s="19" t="n">
        <v>0.0938338663186442</v>
      </c>
      <c r="AU162" s="19"/>
      <c r="AV162" s="19" t="n">
        <v>0.0928610662780757</v>
      </c>
      <c r="AW162" s="19" t="n">
        <v>0.0918679005870743</v>
      </c>
      <c r="AX162" s="19" t="n">
        <v>0.120030868028776</v>
      </c>
      <c r="AY162" s="19" t="n">
        <v>0.0906851824790727</v>
      </c>
      <c r="AZ162" s="19" t="n">
        <v>0.139892817020199</v>
      </c>
    </row>
    <row r="163">
      <c r="B163" t="s">
        <v>126</v>
      </c>
      <c r="C163" s="19" t="n">
        <v>0.102588973158915</v>
      </c>
      <c r="D163" s="19" t="n">
        <v>0.107965318753453</v>
      </c>
      <c r="E163" s="19" t="n">
        <v>0.0983661430475968</v>
      </c>
      <c r="F163" s="19"/>
      <c r="G163" s="19" t="n">
        <v>0.090221008545397</v>
      </c>
      <c r="H163" s="19" t="n">
        <v>0.0954163705205572</v>
      </c>
      <c r="I163" s="19" t="n">
        <v>0.102655012574033</v>
      </c>
      <c r="J163" s="19" t="n">
        <v>0.103508106135314</v>
      </c>
      <c r="K163" s="19" t="n">
        <v>0.121581156329664</v>
      </c>
      <c r="L163" s="19" t="n">
        <v>0.103211632994686</v>
      </c>
      <c r="M163" s="19"/>
      <c r="N163" s="19" t="n">
        <v>0.0831574874570322</v>
      </c>
      <c r="O163" s="19" t="n">
        <v>0.0821105861392015</v>
      </c>
      <c r="P163" s="19" t="n">
        <v>0.114446660759451</v>
      </c>
      <c r="Q163" s="19" t="n">
        <v>0.13336938099354</v>
      </c>
      <c r="R163" s="19"/>
      <c r="S163" s="19" t="n">
        <v>0.084936484264898</v>
      </c>
      <c r="T163" s="19" t="n">
        <v>0.0845914858326018</v>
      </c>
      <c r="U163" s="19" t="n">
        <v>0.0949462507982231</v>
      </c>
      <c r="V163" s="19" t="n">
        <v>0.0974259655332961</v>
      </c>
      <c r="W163" s="19" t="n">
        <v>0.08232224543041</v>
      </c>
      <c r="X163" s="19" t="n">
        <v>0.130315491307952</v>
      </c>
      <c r="Y163" s="19" t="n">
        <v>0.0661465005210589</v>
      </c>
      <c r="Z163" s="19" t="n">
        <v>0.0802318198151254</v>
      </c>
      <c r="AA163" s="19" t="n">
        <v>0.133431623731786</v>
      </c>
      <c r="AB163" s="19" t="n">
        <v>0.12934018522384</v>
      </c>
      <c r="AC163" s="19" t="n">
        <v>0.136369746603198</v>
      </c>
      <c r="AD163" s="19" t="n">
        <v>0.140349713310052</v>
      </c>
      <c r="AE163" s="19"/>
      <c r="AF163" s="19" t="n">
        <v>0.112692032602458</v>
      </c>
      <c r="AG163" s="19" t="n">
        <v>0.100464252945677</v>
      </c>
      <c r="AH163" s="19" t="n">
        <v>0.0977127962994989</v>
      </c>
      <c r="AI163" s="19"/>
      <c r="AJ163" s="19" t="n">
        <v>0.113984508419334</v>
      </c>
      <c r="AK163" s="19" t="n">
        <v>0.0993819159046938</v>
      </c>
      <c r="AL163" s="19" t="n">
        <v>0.0952230180858756</v>
      </c>
      <c r="AM163" s="19" t="n">
        <v>0.198148396783667</v>
      </c>
      <c r="AN163" s="19" t="n">
        <v>0.0836085971280771</v>
      </c>
      <c r="AO163" s="19"/>
      <c r="AP163" s="19" t="n">
        <v>0.120504126357523</v>
      </c>
      <c r="AQ163" s="19" t="n">
        <v>0.0919072156612383</v>
      </c>
      <c r="AR163" s="19" t="n">
        <v>0.104799386636027</v>
      </c>
      <c r="AS163" s="19" t="n">
        <v>0.103946016973236</v>
      </c>
      <c r="AT163" s="19" t="n">
        <v>0.0927505113303749</v>
      </c>
      <c r="AU163" s="19"/>
      <c r="AV163" s="19" t="n">
        <v>0.126113811215517</v>
      </c>
      <c r="AW163" s="19" t="n">
        <v>0.100243853295758</v>
      </c>
      <c r="AX163" s="19" t="n">
        <v>0.0798012760652885</v>
      </c>
      <c r="AY163" s="19" t="n">
        <v>0.0788042926320004</v>
      </c>
      <c r="AZ163" s="19" t="n">
        <v>0.0917286642451589</v>
      </c>
    </row>
    <row r="164">
      <c r="B164" t="s">
        <v>127</v>
      </c>
      <c r="C164" s="19" t="n">
        <v>0.0790441361299954</v>
      </c>
      <c r="D164" s="19" t="n">
        <v>0.0846181034720416</v>
      </c>
      <c r="E164" s="19" t="n">
        <v>0.0713730428064234</v>
      </c>
      <c r="F164" s="19"/>
      <c r="G164" s="19" t="n">
        <v>0.103632425790501</v>
      </c>
      <c r="H164" s="19" t="n">
        <v>0.0866935179747592</v>
      </c>
      <c r="I164" s="19" t="n">
        <v>0.0632831750611352</v>
      </c>
      <c r="J164" s="19" t="n">
        <v>0.0756550479548252</v>
      </c>
      <c r="K164" s="19" t="n">
        <v>0.0557015753628839</v>
      </c>
      <c r="L164" s="19" t="n">
        <v>0.0874444180356094</v>
      </c>
      <c r="M164" s="19"/>
      <c r="N164" s="19" t="n">
        <v>0.0793709912378266</v>
      </c>
      <c r="O164" s="19" t="n">
        <v>0.0898209144757207</v>
      </c>
      <c r="P164" s="19" t="n">
        <v>0.0772319433644867</v>
      </c>
      <c r="Q164" s="19" t="n">
        <v>0.0698906613958381</v>
      </c>
      <c r="R164" s="19"/>
      <c r="S164" s="19" t="n">
        <v>0.122124646262908</v>
      </c>
      <c r="T164" s="19" t="n">
        <v>0.12402623086343</v>
      </c>
      <c r="U164" s="19" t="n">
        <v>0.0890312945974022</v>
      </c>
      <c r="V164" s="19" t="n">
        <v>0.0320147325615432</v>
      </c>
      <c r="W164" s="19" t="n">
        <v>0.0717372205315639</v>
      </c>
      <c r="X164" s="19" t="n">
        <v>0.0608692631474869</v>
      </c>
      <c r="Y164" s="19" t="n">
        <v>0.0906716344601269</v>
      </c>
      <c r="Z164" s="19" t="n">
        <v>0.0816538683227956</v>
      </c>
      <c r="AA164" s="19" t="n">
        <v>0.0584583483900939</v>
      </c>
      <c r="AB164" s="19" t="n">
        <v>0.0574221924573681</v>
      </c>
      <c r="AC164" s="19" t="n">
        <v>0.0364131128523584</v>
      </c>
      <c r="AD164" s="19" t="n">
        <v>0.0449103487578268</v>
      </c>
      <c r="AE164" s="19"/>
      <c r="AF164" s="19" t="n">
        <v>0.0775479058311438</v>
      </c>
      <c r="AG164" s="19" t="n">
        <v>0.0686514110361924</v>
      </c>
      <c r="AH164" s="19" t="n">
        <v>0.0977452103634625</v>
      </c>
      <c r="AI164" s="19"/>
      <c r="AJ164" s="19" t="n">
        <v>0.0652880715786827</v>
      </c>
      <c r="AK164" s="19" t="n">
        <v>0.0843831585223505</v>
      </c>
      <c r="AL164" s="19" t="n">
        <v>0.0715237239419214</v>
      </c>
      <c r="AM164" s="19" t="n">
        <v>0.12913784923172</v>
      </c>
      <c r="AN164" s="19" t="n">
        <v>0.115193222490895</v>
      </c>
      <c r="AO164" s="19"/>
      <c r="AP164" s="19" t="n">
        <v>0.0890181366550879</v>
      </c>
      <c r="AQ164" s="19" t="n">
        <v>0.0780320268130509</v>
      </c>
      <c r="AR164" s="19" t="n">
        <v>0.0846918918821079</v>
      </c>
      <c r="AS164" s="19" t="n">
        <v>0.0798983729465938</v>
      </c>
      <c r="AT164" s="19" t="n">
        <v>0.0948240551593853</v>
      </c>
      <c r="AU164" s="19"/>
      <c r="AV164" s="19" t="n">
        <v>0.0824933505192564</v>
      </c>
      <c r="AW164" s="19" t="n">
        <v>0.0780903677129975</v>
      </c>
      <c r="AX164" s="19" t="n">
        <v>0.0707768362378527</v>
      </c>
      <c r="AY164" s="19" t="n">
        <v>0.0974648318763931</v>
      </c>
      <c r="AZ164" s="19" t="n">
        <v>0.0841250943504904</v>
      </c>
    </row>
    <row r="165">
      <c r="B165" t="s">
        <v>128</v>
      </c>
      <c r="C165" s="19" t="n">
        <v>0.0645113438341881</v>
      </c>
      <c r="D165" s="19" t="n">
        <v>0.0705157636340535</v>
      </c>
      <c r="E165" s="19" t="n">
        <v>0.0583284903231495</v>
      </c>
      <c r="F165" s="19"/>
      <c r="G165" s="19" t="n">
        <v>0.0847928964872738</v>
      </c>
      <c r="H165" s="19" t="n">
        <v>0.0578330746291885</v>
      </c>
      <c r="I165" s="19" t="n">
        <v>0.0673819869499132</v>
      </c>
      <c r="J165" s="19" t="n">
        <v>0.0509342738638677</v>
      </c>
      <c r="K165" s="19" t="n">
        <v>0.0547945133287686</v>
      </c>
      <c r="L165" s="19" t="n">
        <v>0.0714533574728012</v>
      </c>
      <c r="M165" s="19"/>
      <c r="N165" s="19" t="n">
        <v>0.0652162521711599</v>
      </c>
      <c r="O165" s="19" t="n">
        <v>0.0596951484769338</v>
      </c>
      <c r="P165" s="19" t="n">
        <v>0.0604867410894405</v>
      </c>
      <c r="Q165" s="19" t="n">
        <v>0.0729374272814824</v>
      </c>
      <c r="R165" s="19"/>
      <c r="S165" s="19" t="n">
        <v>0.0631625453301557</v>
      </c>
      <c r="T165" s="19" t="n">
        <v>0.065754486886161</v>
      </c>
      <c r="U165" s="19" t="n">
        <v>0.0736234482856029</v>
      </c>
      <c r="V165" s="19" t="n">
        <v>0.061571974071942</v>
      </c>
      <c r="W165" s="19" t="n">
        <v>0.0546177611381468</v>
      </c>
      <c r="X165" s="19" t="n">
        <v>0.0626160746277141</v>
      </c>
      <c r="Y165" s="19" t="n">
        <v>0.0665223593130472</v>
      </c>
      <c r="Z165" s="19" t="n">
        <v>0.107540548217428</v>
      </c>
      <c r="AA165" s="19" t="n">
        <v>0.059398688479399</v>
      </c>
      <c r="AB165" s="19" t="n">
        <v>0.0537986346793694</v>
      </c>
      <c r="AC165" s="19" t="n">
        <v>0.0702204133079776</v>
      </c>
      <c r="AD165" s="19" t="n">
        <v>0.0574374956539892</v>
      </c>
      <c r="AE165" s="19"/>
      <c r="AF165" s="19" t="n">
        <v>0.0591970851206836</v>
      </c>
      <c r="AG165" s="19" t="n">
        <v>0.0591890009629943</v>
      </c>
      <c r="AH165" s="19" t="n">
        <v>0.0754093089158781</v>
      </c>
      <c r="AI165" s="19"/>
      <c r="AJ165" s="19" t="n">
        <v>0.0584600798814303</v>
      </c>
      <c r="AK165" s="19" t="n">
        <v>0.0697339744059839</v>
      </c>
      <c r="AL165" s="19" t="n">
        <v>0.0443538385501275</v>
      </c>
      <c r="AM165" s="19" t="n">
        <v>0.0537070692406295</v>
      </c>
      <c r="AN165" s="19" t="n">
        <v>0.0738090182258161</v>
      </c>
      <c r="AO165" s="19"/>
      <c r="AP165" s="19" t="n">
        <v>0.0794350390507535</v>
      </c>
      <c r="AQ165" s="19" t="n">
        <v>0.0654698505729298</v>
      </c>
      <c r="AR165" s="19" t="n">
        <v>0.0250665521974106</v>
      </c>
      <c r="AS165" s="19" t="n">
        <v>0.0455095911768161</v>
      </c>
      <c r="AT165" s="19" t="n">
        <v>0.0899562134155301</v>
      </c>
      <c r="AU165" s="19"/>
      <c r="AV165" s="19" t="n">
        <v>0.0511573262411715</v>
      </c>
      <c r="AW165" s="19" t="n">
        <v>0.0880666663239968</v>
      </c>
      <c r="AX165" s="19" t="n">
        <v>0.0559324086102447</v>
      </c>
      <c r="AY165" s="19" t="n">
        <v>0.0443916280542861</v>
      </c>
      <c r="AZ165" s="19" t="n">
        <v>0.0876588515324349</v>
      </c>
    </row>
    <row r="166">
      <c r="B166" t="s">
        <v>135</v>
      </c>
      <c r="C166" s="19" t="n">
        <v>0.0431965028440928</v>
      </c>
      <c r="D166" s="19" t="n">
        <v>0.050614450196298</v>
      </c>
      <c r="E166" s="19" t="n">
        <v>0.0353583311186525</v>
      </c>
      <c r="F166" s="19"/>
      <c r="G166" s="19" t="n">
        <v>0.0732133070462929</v>
      </c>
      <c r="H166" s="19" t="n">
        <v>0.0272554331857185</v>
      </c>
      <c r="I166" s="19" t="n">
        <v>0.0286566285902312</v>
      </c>
      <c r="J166" s="19" t="n">
        <v>0.0456408323340287</v>
      </c>
      <c r="K166" s="19" t="n">
        <v>0.0580873870137074</v>
      </c>
      <c r="L166" s="19" t="n">
        <v>0.0358111405733511</v>
      </c>
      <c r="M166" s="19"/>
      <c r="N166" s="19" t="n">
        <v>0.0391711846488823</v>
      </c>
      <c r="O166" s="19" t="n">
        <v>0.030613166814127</v>
      </c>
      <c r="P166" s="19" t="n">
        <v>0.0656582795079543</v>
      </c>
      <c r="Q166" s="19" t="n">
        <v>0.041262900221877</v>
      </c>
      <c r="R166" s="19"/>
      <c r="S166" s="19" t="n">
        <v>0.0468797323172907</v>
      </c>
      <c r="T166" s="19" t="n">
        <v>0.0575864267934248</v>
      </c>
      <c r="U166" s="19" t="n">
        <v>0.0465988294380865</v>
      </c>
      <c r="V166" s="19" t="n">
        <v>0.0380549203784784</v>
      </c>
      <c r="W166" s="19" t="n">
        <v>0.04367987425351</v>
      </c>
      <c r="X166" s="19" t="n">
        <v>0.0516651665378203</v>
      </c>
      <c r="Y166" s="19" t="n">
        <v>0.0422253412746746</v>
      </c>
      <c r="Z166" s="19" t="n">
        <v>0.0328430151846093</v>
      </c>
      <c r="AA166" s="19" t="n">
        <v>0.0346462376403656</v>
      </c>
      <c r="AB166" s="19" t="n">
        <v>0.0195576534288589</v>
      </c>
      <c r="AC166" s="19" t="n">
        <v>0.0517034448505116</v>
      </c>
      <c r="AD166" s="19" t="n">
        <v>0.0477821256356046</v>
      </c>
      <c r="AE166" s="19"/>
      <c r="AF166" s="19" t="n">
        <v>0.0405855489577449</v>
      </c>
      <c r="AG166" s="19" t="n">
        <v>0.0363253547177668</v>
      </c>
      <c r="AH166" s="19" t="n">
        <v>0.0614337937814019</v>
      </c>
      <c r="AI166" s="19"/>
      <c r="AJ166" s="19" t="n">
        <v>0.0434649519007257</v>
      </c>
      <c r="AK166" s="19" t="n">
        <v>0.0402343610822658</v>
      </c>
      <c r="AL166" s="19" t="n">
        <v>0.0288327091153057</v>
      </c>
      <c r="AM166" s="19" t="n">
        <v>0.0495685156960492</v>
      </c>
      <c r="AN166" s="19" t="n">
        <v>0.0455218484351479</v>
      </c>
      <c r="AO166" s="19"/>
      <c r="AP166" s="19" t="n">
        <v>0.0420556072538325</v>
      </c>
      <c r="AQ166" s="19" t="n">
        <v>0.0325021498148529</v>
      </c>
      <c r="AR166" s="19" t="n">
        <v>0.0389403516622481</v>
      </c>
      <c r="AS166" s="19" t="n">
        <v>0.0675190101010645</v>
      </c>
      <c r="AT166" s="19" t="n">
        <v>0.0527388775105629</v>
      </c>
      <c r="AU166" s="19"/>
      <c r="AV166" s="19" t="n">
        <v>0.0550169386232433</v>
      </c>
      <c r="AW166" s="19" t="n">
        <v>0.0359385981609287</v>
      </c>
      <c r="AX166" s="19" t="n">
        <v>0.0371989824954418</v>
      </c>
      <c r="AY166" s="19" t="n">
        <v>0.0306586390279811</v>
      </c>
      <c r="AZ166" s="19" t="n">
        <v>0.0502480082622294</v>
      </c>
    </row>
    <row r="167">
      <c r="B167" t="s">
        <v>130</v>
      </c>
      <c r="C167" s="19" t="n">
        <v>0</v>
      </c>
      <c r="D167" s="19" t="n">
        <v>0</v>
      </c>
      <c r="E167" s="19" t="n">
        <v>0</v>
      </c>
      <c r="F167" s="19"/>
      <c r="G167" s="19" t="n">
        <v>0</v>
      </c>
      <c r="H167" s="19" t="n">
        <v>0</v>
      </c>
      <c r="I167" s="19" t="n">
        <v>0</v>
      </c>
      <c r="J167" s="19" t="n">
        <v>0</v>
      </c>
      <c r="K167" s="19" t="n">
        <v>0</v>
      </c>
      <c r="L167" s="19" t="n">
        <v>0</v>
      </c>
      <c r="M167" s="19"/>
      <c r="N167" s="19" t="n">
        <v>0</v>
      </c>
      <c r="O167" s="19" t="n">
        <v>0</v>
      </c>
      <c r="P167" s="19" t="n">
        <v>0</v>
      </c>
      <c r="Q167" s="19" t="n">
        <v>0</v>
      </c>
      <c r="R167" s="19"/>
      <c r="S167" s="19" t="n">
        <v>0</v>
      </c>
      <c r="T167" s="19" t="n">
        <v>0</v>
      </c>
      <c r="U167" s="19" t="n">
        <v>0</v>
      </c>
      <c r="V167" s="19" t="n">
        <v>0</v>
      </c>
      <c r="W167" s="19" t="n">
        <v>0</v>
      </c>
      <c r="X167" s="19" t="n">
        <v>0</v>
      </c>
      <c r="Y167" s="19" t="n">
        <v>0</v>
      </c>
      <c r="Z167" s="19" t="n">
        <v>0</v>
      </c>
      <c r="AA167" s="19" t="n">
        <v>0</v>
      </c>
      <c r="AB167" s="19" t="n">
        <v>0</v>
      </c>
      <c r="AC167" s="19" t="n">
        <v>0</v>
      </c>
      <c r="AD167" s="19" t="n">
        <v>0</v>
      </c>
      <c r="AE167" s="19"/>
      <c r="AF167" s="19" t="n">
        <v>0</v>
      </c>
      <c r="AG167" s="19" t="n">
        <v>0</v>
      </c>
      <c r="AH167" s="19" t="n">
        <v>0</v>
      </c>
      <c r="AI167" s="19"/>
      <c r="AJ167" s="19" t="n">
        <v>0</v>
      </c>
      <c r="AK167" s="19" t="n">
        <v>0</v>
      </c>
      <c r="AL167" s="19" t="n">
        <v>0</v>
      </c>
      <c r="AM167" s="19" t="n">
        <v>0</v>
      </c>
      <c r="AN167" s="19" t="n">
        <v>0</v>
      </c>
      <c r="AO167" s="19"/>
      <c r="AP167" s="19" t="n">
        <v>0</v>
      </c>
      <c r="AQ167" s="19" t="n">
        <v>0</v>
      </c>
      <c r="AR167" s="19" t="n">
        <v>0</v>
      </c>
      <c r="AS167" s="19" t="n">
        <v>0</v>
      </c>
      <c r="AT167" s="19" t="n">
        <v>0</v>
      </c>
      <c r="AU167" s="19"/>
      <c r="AV167" s="19" t="n">
        <v>0</v>
      </c>
      <c r="AW167" s="19" t="n">
        <v>0</v>
      </c>
      <c r="AX167" s="19" t="n">
        <v>0</v>
      </c>
      <c r="AY167" s="19" t="n">
        <v>0</v>
      </c>
      <c r="AZ167" s="19" t="n">
        <v>0</v>
      </c>
    </row>
    <row r="168">
      <c r="B168" t="s">
        <v>131</v>
      </c>
      <c r="C168" s="25" t="n">
        <v>2.97254786251069</v>
      </c>
      <c r="D168" s="25" t="n">
        <v>3.09603839024031</v>
      </c>
      <c r="E168" s="25" t="n">
        <v>2.83750895069878</v>
      </c>
      <c r="F168" s="25"/>
      <c r="G168" s="25" t="n">
        <v>3.34374660528961</v>
      </c>
      <c r="H168" s="25" t="n">
        <v>2.74501533701828</v>
      </c>
      <c r="I168" s="25" t="n">
        <v>2.97414803937772</v>
      </c>
      <c r="J168" s="25" t="n">
        <v>2.75504529400453</v>
      </c>
      <c r="K168" s="25" t="n">
        <v>3.04328721887835</v>
      </c>
      <c r="L168" s="25" t="n">
        <v>3.0349336566102</v>
      </c>
      <c r="M168" s="25"/>
      <c r="N168" s="25" t="n">
        <v>2.83858593816675</v>
      </c>
      <c r="O168" s="25" t="n">
        <v>2.88393991023449</v>
      </c>
      <c r="P168" s="25" t="n">
        <v>3.10229913378559</v>
      </c>
      <c r="Q168" s="25" t="n">
        <v>3.10154295248537</v>
      </c>
      <c r="R168" s="25"/>
      <c r="S168" s="25" t="n">
        <v>3.06789469989054</v>
      </c>
      <c r="T168" s="25" t="n">
        <v>3.24839108569783</v>
      </c>
      <c r="U168" s="25" t="n">
        <v>3.16883300521512</v>
      </c>
      <c r="V168" s="25" t="n">
        <v>2.75940688617913</v>
      </c>
      <c r="W168" s="25" t="n">
        <v>2.82893684184168</v>
      </c>
      <c r="X168" s="25" t="n">
        <v>2.95292985995508</v>
      </c>
      <c r="Y168" s="25" t="n">
        <v>2.84819686961235</v>
      </c>
      <c r="Z168" s="25" t="n">
        <v>3.06890805310052</v>
      </c>
      <c r="AA168" s="25" t="n">
        <v>2.88163796283384</v>
      </c>
      <c r="AB168" s="25" t="n">
        <v>2.80805322297916</v>
      </c>
      <c r="AC168" s="25" t="n">
        <v>2.95203867054011</v>
      </c>
      <c r="AD168" s="25" t="n">
        <v>2.90160301814253</v>
      </c>
      <c r="AE168" s="25"/>
      <c r="AF168" s="25" t="n">
        <v>3.06031041481877</v>
      </c>
      <c r="AG168" s="25" t="n">
        <v>2.85632793044818</v>
      </c>
      <c r="AH168" s="25" t="n">
        <v>3.03446720646829</v>
      </c>
      <c r="AI168" s="25"/>
      <c r="AJ168" s="25" t="n">
        <v>2.94919283586317</v>
      </c>
      <c r="AK168" s="25" t="n">
        <v>3.0014652803053</v>
      </c>
      <c r="AL168" s="25" t="n">
        <v>2.88126624572481</v>
      </c>
      <c r="AM168" s="25" t="n">
        <v>3.80115579913236</v>
      </c>
      <c r="AN168" s="25" t="n">
        <v>3.07467806425826</v>
      </c>
      <c r="AO168" s="25"/>
      <c r="AP168" s="25" t="n">
        <v>3.19535665309616</v>
      </c>
      <c r="AQ168" s="25" t="n">
        <v>2.80856225790753</v>
      </c>
      <c r="AR168" s="25" t="n">
        <v>3.00907149593416</v>
      </c>
      <c r="AS168" s="25" t="n">
        <v>3.01206764224154</v>
      </c>
      <c r="AT168" s="25" t="n">
        <v>3.1783302845161</v>
      </c>
      <c r="AU168" s="25"/>
      <c r="AV168" s="25" t="n">
        <v>3.06830924326436</v>
      </c>
      <c r="AW168" s="25" t="n">
        <v>2.99695205904983</v>
      </c>
      <c r="AX168" s="25" t="n">
        <v>2.75950180353017</v>
      </c>
      <c r="AY168" s="25" t="n">
        <v>2.7847550870066</v>
      </c>
      <c r="AZ168" s="25" t="n">
        <v>3.24729976220623</v>
      </c>
    </row>
    <row r="169">
      <c r="B169" t="s">
        <v>132</v>
      </c>
      <c r="C169" s="25" t="n">
        <v>5.86546233158689</v>
      </c>
      <c r="D169" s="25" t="n">
        <v>6.11967051153155</v>
      </c>
      <c r="E169" s="25" t="n">
        <v>5.56782003223467</v>
      </c>
      <c r="F169" s="25"/>
      <c r="G169" s="25" t="n">
        <v>6.72295646989626</v>
      </c>
      <c r="H169" s="25" t="n">
        <v>5.65882780306702</v>
      </c>
      <c r="I169" s="25" t="n">
        <v>5.31183566437359</v>
      </c>
      <c r="J169" s="25" t="n">
        <v>6.06818975074586</v>
      </c>
      <c r="K169" s="25" t="n">
        <v>5.85520381106804</v>
      </c>
      <c r="L169" s="25" t="n">
        <v>5.63876490669095</v>
      </c>
      <c r="M169" s="25"/>
      <c r="N169" s="25" t="n">
        <v>5.92365491372299</v>
      </c>
      <c r="O169" s="25" t="n">
        <v>5.49120829199397</v>
      </c>
      <c r="P169" s="25" t="n">
        <v>6.3758585096029</v>
      </c>
      <c r="Q169" s="25" t="n">
        <v>5.73493988793712</v>
      </c>
      <c r="R169" s="25"/>
      <c r="S169" s="25" t="n">
        <v>6.36237545803323</v>
      </c>
      <c r="T169" s="25" t="n">
        <v>6.37781571946046</v>
      </c>
      <c r="U169" s="25" t="n">
        <v>5.72320665203198</v>
      </c>
      <c r="V169" s="25" t="n">
        <v>5.30484875699745</v>
      </c>
      <c r="W169" s="25" t="n">
        <v>5.536565413378</v>
      </c>
      <c r="X169" s="25" t="n">
        <v>6.12615516275045</v>
      </c>
      <c r="Y169" s="25" t="n">
        <v>5.98543000377521</v>
      </c>
      <c r="Z169" s="25" t="n">
        <v>6.33258986460924</v>
      </c>
      <c r="AA169" s="25" t="n">
        <v>5.49531520842913</v>
      </c>
      <c r="AB169" s="25" t="n">
        <v>5.02027732290831</v>
      </c>
      <c r="AC169" s="25" t="n">
        <v>6.24079824669981</v>
      </c>
      <c r="AD169" s="25" t="n">
        <v>5.93026143392788</v>
      </c>
      <c r="AE169" s="25"/>
      <c r="AF169" s="25" t="n">
        <v>5.56591267366623</v>
      </c>
      <c r="AG169" s="25" t="n">
        <v>5.54264672109323</v>
      </c>
      <c r="AH169" s="25" t="n">
        <v>6.77779334651482</v>
      </c>
      <c r="AI169" s="25"/>
      <c r="AJ169" s="25" t="n">
        <v>5.61629860809262</v>
      </c>
      <c r="AK169" s="25" t="n">
        <v>5.96157816177157</v>
      </c>
      <c r="AL169" s="25" t="n">
        <v>4.90799746391802</v>
      </c>
      <c r="AM169" s="25" t="n">
        <v>4.9165401879298</v>
      </c>
      <c r="AN169" s="25" t="n">
        <v>6.28830225210968</v>
      </c>
      <c r="AO169" s="25"/>
      <c r="AP169" s="25" t="n">
        <v>5.93064548596411</v>
      </c>
      <c r="AQ169" s="25" t="n">
        <v>5.75817499617944</v>
      </c>
      <c r="AR169" s="25" t="n">
        <v>4.90110736773934</v>
      </c>
      <c r="AS169" s="25" t="n">
        <v>6.26172871676823</v>
      </c>
      <c r="AT169" s="25" t="n">
        <v>6.62483563039361</v>
      </c>
      <c r="AU169" s="25"/>
      <c r="AV169" s="25" t="n">
        <v>5.93170825473951</v>
      </c>
      <c r="AW169" s="25" t="n">
        <v>6.09963317694361</v>
      </c>
      <c r="AX169" s="25" t="n">
        <v>5.68383903686411</v>
      </c>
      <c r="AY169" s="25" t="n">
        <v>5.36501581062646</v>
      </c>
      <c r="AZ169" s="25" t="n">
        <v>5.96530403001468</v>
      </c>
    </row>
    <row r="170">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row>
    <row r="171">
      <c r="B171" s="7" t="s">
        <v>141</v>
      </c>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row>
    <row r="172">
      <c r="B172" s="28" t="s">
        <v>73</v>
      </c>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row>
    <row r="173">
      <c r="B173" t="s">
        <v>134</v>
      </c>
      <c r="C173" s="19" t="n">
        <v>0.0349110164254535</v>
      </c>
      <c r="D173" s="19" t="n">
        <v>0.0350192724420337</v>
      </c>
      <c r="E173" s="19" t="n">
        <v>0.0351512305616947</v>
      </c>
      <c r="F173" s="19"/>
      <c r="G173" s="19" t="n">
        <v>0.0410582659122902</v>
      </c>
      <c r="H173" s="19" t="n">
        <v>0.0512706547867476</v>
      </c>
      <c r="I173" s="19" t="n">
        <v>0.0314321064114209</v>
      </c>
      <c r="J173" s="19" t="n">
        <v>0.0313049095325899</v>
      </c>
      <c r="K173" s="19" t="n">
        <v>0.0340928672854108</v>
      </c>
      <c r="L173" s="19" t="n">
        <v>0.0237727784639186</v>
      </c>
      <c r="M173" s="19"/>
      <c r="N173" s="19" t="n">
        <v>0.0336246910342865</v>
      </c>
      <c r="O173" s="19" t="n">
        <v>0.034835979594642</v>
      </c>
      <c r="P173" s="19" t="n">
        <v>0.0333240377195118</v>
      </c>
      <c r="Q173" s="19" t="n">
        <v>0.0381212148529971</v>
      </c>
      <c r="R173" s="19"/>
      <c r="S173" s="19" t="n">
        <v>0.0401847941601077</v>
      </c>
      <c r="T173" s="19" t="n">
        <v>0.0289392662741415</v>
      </c>
      <c r="U173" s="19" t="n">
        <v>0.0137810096305831</v>
      </c>
      <c r="V173" s="19" t="n">
        <v>0.0400032968391238</v>
      </c>
      <c r="W173" s="19" t="n">
        <v>0.0365694364096396</v>
      </c>
      <c r="X173" s="19" t="n">
        <v>0.0472763577769321</v>
      </c>
      <c r="Y173" s="19" t="n">
        <v>0.0175875560339087</v>
      </c>
      <c r="Z173" s="19" t="n">
        <v>0.0611855474067983</v>
      </c>
      <c r="AA173" s="19" t="n">
        <v>0.0430190329907675</v>
      </c>
      <c r="AB173" s="19" t="n">
        <v>0.0446657659023495</v>
      </c>
      <c r="AC173" s="19" t="n">
        <v>0.0092911873457733</v>
      </c>
      <c r="AD173" s="19" t="n">
        <v>0.0310312851501502</v>
      </c>
      <c r="AE173" s="19"/>
      <c r="AF173" s="19" t="n">
        <v>0.0293415520923718</v>
      </c>
      <c r="AG173" s="19" t="n">
        <v>0.0397212621126743</v>
      </c>
      <c r="AH173" s="19" t="n">
        <v>0.030069927448154</v>
      </c>
      <c r="AI173" s="19"/>
      <c r="AJ173" s="19" t="n">
        <v>0.0351926216427489</v>
      </c>
      <c r="AK173" s="19" t="n">
        <v>0.0481177144485898</v>
      </c>
      <c r="AL173" s="19" t="n">
        <v>0.0197262178747874</v>
      </c>
      <c r="AM173" s="19" t="n">
        <v>0.0598865845231691</v>
      </c>
      <c r="AN173" s="19" t="n">
        <v>0.0245425568548528</v>
      </c>
      <c r="AO173" s="19"/>
      <c r="AP173" s="19" t="n">
        <v>0.0253550631273141</v>
      </c>
      <c r="AQ173" s="19" t="n">
        <v>0.0417613575441981</v>
      </c>
      <c r="AR173" s="19" t="n">
        <v>0.0422113123976507</v>
      </c>
      <c r="AS173" s="19" t="n">
        <v>0.0417029041027717</v>
      </c>
      <c r="AT173" s="19" t="n">
        <v>0.0180572073641167</v>
      </c>
      <c r="AU173" s="19"/>
      <c r="AV173" s="19" t="n">
        <v>0.0294347819987369</v>
      </c>
      <c r="AW173" s="19" t="n">
        <v>0.0317371257803479</v>
      </c>
      <c r="AX173" s="19" t="n">
        <v>0.0377274225206464</v>
      </c>
      <c r="AY173" s="19" t="n">
        <v>0.0604141381707733</v>
      </c>
      <c r="AZ173" s="19" t="n">
        <v>0.073702246364575</v>
      </c>
    </row>
    <row r="174">
      <c r="B174" t="s">
        <v>122</v>
      </c>
      <c r="C174" s="19" t="n">
        <v>0.0525117376387936</v>
      </c>
      <c r="D174" s="19" t="n">
        <v>0.0522582521451388</v>
      </c>
      <c r="E174" s="19" t="n">
        <v>0.053278718734525</v>
      </c>
      <c r="F174" s="19"/>
      <c r="G174" s="19" t="n">
        <v>0.0615290786239125</v>
      </c>
      <c r="H174" s="19" t="n">
        <v>0.0548803179562321</v>
      </c>
      <c r="I174" s="19" t="n">
        <v>0.0455592812883263</v>
      </c>
      <c r="J174" s="19" t="n">
        <v>0.0720331495263485</v>
      </c>
      <c r="K174" s="19" t="n">
        <v>0.0431776055877464</v>
      </c>
      <c r="L174" s="19" t="n">
        <v>0.0406478941127892</v>
      </c>
      <c r="M174" s="19"/>
      <c r="N174" s="19" t="n">
        <v>0.0470854146813392</v>
      </c>
      <c r="O174" s="19" t="n">
        <v>0.0441388166939626</v>
      </c>
      <c r="P174" s="19" t="n">
        <v>0.0615641713752668</v>
      </c>
      <c r="Q174" s="19" t="n">
        <v>0.0596113814159553</v>
      </c>
      <c r="R174" s="19"/>
      <c r="S174" s="19" t="n">
        <v>0.0655207318984929</v>
      </c>
      <c r="T174" s="19" t="n">
        <v>0.0616013633496955</v>
      </c>
      <c r="U174" s="19" t="n">
        <v>0.0682486844622409</v>
      </c>
      <c r="V174" s="19" t="n">
        <v>0.0498911277791543</v>
      </c>
      <c r="W174" s="19" t="n">
        <v>0.0234397899648995</v>
      </c>
      <c r="X174" s="19" t="n">
        <v>0.0644102885983543</v>
      </c>
      <c r="Y174" s="19" t="n">
        <v>0.0505202804800299</v>
      </c>
      <c r="Z174" s="19" t="n">
        <v>0.0734032864199441</v>
      </c>
      <c r="AA174" s="19" t="n">
        <v>0.0374866248603169</v>
      </c>
      <c r="AB174" s="19" t="n">
        <v>0.0317298706245893</v>
      </c>
      <c r="AC174" s="19" t="n">
        <v>0.0520173811445543</v>
      </c>
      <c r="AD174" s="19" t="n">
        <v>0.0460456477723664</v>
      </c>
      <c r="AE174" s="19"/>
      <c r="AF174" s="19" t="n">
        <v>0.058914351023996</v>
      </c>
      <c r="AG174" s="19" t="n">
        <v>0.0379973878055484</v>
      </c>
      <c r="AH174" s="19" t="n">
        <v>0.0733688273281474</v>
      </c>
      <c r="AI174" s="19"/>
      <c r="AJ174" s="19" t="n">
        <v>0.0438222857523267</v>
      </c>
      <c r="AK174" s="19" t="n">
        <v>0.0609730524729143</v>
      </c>
      <c r="AL174" s="19" t="n">
        <v>0.0263598147859279</v>
      </c>
      <c r="AM174" s="19" t="n">
        <v>0.0816464493215494</v>
      </c>
      <c r="AN174" s="19" t="n">
        <v>0.0622150460671118</v>
      </c>
      <c r="AO174" s="19"/>
      <c r="AP174" s="19" t="n">
        <v>0.0532247771771581</v>
      </c>
      <c r="AQ174" s="19" t="n">
        <v>0.0488683452482112</v>
      </c>
      <c r="AR174" s="19" t="n">
        <v>0.0538970062974447</v>
      </c>
      <c r="AS174" s="19" t="n">
        <v>0.0460526642235401</v>
      </c>
      <c r="AT174" s="19" t="n">
        <v>0.0767582368338856</v>
      </c>
      <c r="AU174" s="19"/>
      <c r="AV174" s="19" t="n">
        <v>0.0505536571930111</v>
      </c>
      <c r="AW174" s="19" t="n">
        <v>0.050775210553058</v>
      </c>
      <c r="AX174" s="19" t="n">
        <v>0.0442032865292676</v>
      </c>
      <c r="AY174" s="19" t="n">
        <v>0.063235769492324</v>
      </c>
      <c r="AZ174" s="19" t="n">
        <v>0.0258171396333864</v>
      </c>
    </row>
    <row r="175">
      <c r="B175" t="s">
        <v>123</v>
      </c>
      <c r="C175" s="19" t="n">
        <v>0.0703351311934509</v>
      </c>
      <c r="D175" s="19" t="n">
        <v>0.0828686015627062</v>
      </c>
      <c r="E175" s="19" t="n">
        <v>0.0588190347969556</v>
      </c>
      <c r="F175" s="19"/>
      <c r="G175" s="19" t="n">
        <v>0.0945215841616555</v>
      </c>
      <c r="H175" s="19" t="n">
        <v>0.102339414624024</v>
      </c>
      <c r="I175" s="19" t="n">
        <v>0.0486717162037003</v>
      </c>
      <c r="J175" s="19" t="n">
        <v>0.058426824971154</v>
      </c>
      <c r="K175" s="19" t="n">
        <v>0.0528806136413808</v>
      </c>
      <c r="L175" s="19" t="n">
        <v>0.0669441134625829</v>
      </c>
      <c r="M175" s="19"/>
      <c r="N175" s="19" t="n">
        <v>0.0628954476995854</v>
      </c>
      <c r="O175" s="19" t="n">
        <v>0.0528996563270527</v>
      </c>
      <c r="P175" s="19" t="n">
        <v>0.0863856899966472</v>
      </c>
      <c r="Q175" s="19" t="n">
        <v>0.0830319924762809</v>
      </c>
      <c r="R175" s="19"/>
      <c r="S175" s="19" t="n">
        <v>0.0842407170961203</v>
      </c>
      <c r="T175" s="19" t="n">
        <v>0.0937143613698379</v>
      </c>
      <c r="U175" s="19" t="n">
        <v>0.048074593320944</v>
      </c>
      <c r="V175" s="19" t="n">
        <v>0.0650583177685145</v>
      </c>
      <c r="W175" s="19" t="n">
        <v>0.0561930886154642</v>
      </c>
      <c r="X175" s="19" t="n">
        <v>0.0746716133722461</v>
      </c>
      <c r="Y175" s="19" t="n">
        <v>0.125748242915922</v>
      </c>
      <c r="Z175" s="19" t="n">
        <v>0.0666121862075456</v>
      </c>
      <c r="AA175" s="19" t="n">
        <v>0.0297361860359677</v>
      </c>
      <c r="AB175" s="19" t="n">
        <v>0.042874478738684</v>
      </c>
      <c r="AC175" s="19" t="n">
        <v>0.0851874149570464</v>
      </c>
      <c r="AD175" s="19" t="n">
        <v>0.0630858042328418</v>
      </c>
      <c r="AE175" s="19"/>
      <c r="AF175" s="19" t="n">
        <v>0.0823039983585431</v>
      </c>
      <c r="AG175" s="19" t="n">
        <v>0.0584646066725507</v>
      </c>
      <c r="AH175" s="19" t="n">
        <v>0.0551447680872062</v>
      </c>
      <c r="AI175" s="19"/>
      <c r="AJ175" s="19" t="n">
        <v>0.0826103647933642</v>
      </c>
      <c r="AK175" s="19" t="n">
        <v>0.0719877428910602</v>
      </c>
      <c r="AL175" s="19" t="n">
        <v>0.058097960723814</v>
      </c>
      <c r="AM175" s="19" t="n">
        <v>0.0809974504716545</v>
      </c>
      <c r="AN175" s="19" t="n">
        <v>0.052522375098778</v>
      </c>
      <c r="AO175" s="19"/>
      <c r="AP175" s="19" t="n">
        <v>0.107540378219352</v>
      </c>
      <c r="AQ175" s="19" t="n">
        <v>0.0625680986842354</v>
      </c>
      <c r="AR175" s="19" t="n">
        <v>0.0799313876482139</v>
      </c>
      <c r="AS175" s="19" t="n">
        <v>0.0690674434146292</v>
      </c>
      <c r="AT175" s="19" t="n">
        <v>0.0346974982294377</v>
      </c>
      <c r="AU175" s="19"/>
      <c r="AV175" s="19" t="n">
        <v>0.073720242875287</v>
      </c>
      <c r="AW175" s="19" t="n">
        <v>0.070582349692141</v>
      </c>
      <c r="AX175" s="19" t="n">
        <v>0.0665583442479129</v>
      </c>
      <c r="AY175" s="19" t="n">
        <v>0.0734247644334885</v>
      </c>
      <c r="AZ175" s="19" t="n">
        <v>0.0690814696472</v>
      </c>
    </row>
    <row r="176">
      <c r="B176" t="s">
        <v>124</v>
      </c>
      <c r="C176" s="19" t="n">
        <v>0.0817228783445929</v>
      </c>
      <c r="D176" s="19" t="n">
        <v>0.0820001291391108</v>
      </c>
      <c r="E176" s="19" t="n">
        <v>0.0812104601524478</v>
      </c>
      <c r="F176" s="19"/>
      <c r="G176" s="19" t="n">
        <v>0.094410837542652</v>
      </c>
      <c r="H176" s="19" t="n">
        <v>0.0731639618080478</v>
      </c>
      <c r="I176" s="19" t="n">
        <v>0.0897569128070804</v>
      </c>
      <c r="J176" s="19" t="n">
        <v>0.0649066646322129</v>
      </c>
      <c r="K176" s="19" t="n">
        <v>0.0546041632815298</v>
      </c>
      <c r="L176" s="19" t="n">
        <v>0.105377563175757</v>
      </c>
      <c r="M176" s="19"/>
      <c r="N176" s="19" t="n">
        <v>0.0849237485318292</v>
      </c>
      <c r="O176" s="19" t="n">
        <v>0.0589893692524705</v>
      </c>
      <c r="P176" s="19" t="n">
        <v>0.100258955654827</v>
      </c>
      <c r="Q176" s="19" t="n">
        <v>0.0841326194536738</v>
      </c>
      <c r="R176" s="19"/>
      <c r="S176" s="19" t="n">
        <v>0.0935221029119612</v>
      </c>
      <c r="T176" s="19" t="n">
        <v>0.087500323773446</v>
      </c>
      <c r="U176" s="19" t="n">
        <v>0.106878315915589</v>
      </c>
      <c r="V176" s="19" t="n">
        <v>0.0810490810807442</v>
      </c>
      <c r="W176" s="19" t="n">
        <v>0.0513986517663728</v>
      </c>
      <c r="X176" s="19" t="n">
        <v>0.0526993015256653</v>
      </c>
      <c r="Y176" s="19" t="n">
        <v>0.0804216852363046</v>
      </c>
      <c r="Z176" s="19" t="n">
        <v>0.0953979191427228</v>
      </c>
      <c r="AA176" s="19" t="n">
        <v>0.0824010319832604</v>
      </c>
      <c r="AB176" s="19" t="n">
        <v>0.0551890794053131</v>
      </c>
      <c r="AC176" s="19" t="n">
        <v>0.138141428230879</v>
      </c>
      <c r="AD176" s="19" t="n">
        <v>0.0624252906789559</v>
      </c>
      <c r="AE176" s="19"/>
      <c r="AF176" s="19" t="n">
        <v>0.0731487995111382</v>
      </c>
      <c r="AG176" s="19" t="n">
        <v>0.0809591934193224</v>
      </c>
      <c r="AH176" s="19" t="n">
        <v>0.0943020558816513</v>
      </c>
      <c r="AI176" s="19"/>
      <c r="AJ176" s="19" t="n">
        <v>0.0783548772759066</v>
      </c>
      <c r="AK176" s="19" t="n">
        <v>0.08180690794453</v>
      </c>
      <c r="AL176" s="19" t="n">
        <v>0.104259051691787</v>
      </c>
      <c r="AM176" s="19" t="n">
        <v>0.0944219120881537</v>
      </c>
      <c r="AN176" s="19" t="n">
        <v>0.0866405646985936</v>
      </c>
      <c r="AO176" s="19"/>
      <c r="AP176" s="19" t="n">
        <v>0.0791317229299862</v>
      </c>
      <c r="AQ176" s="19" t="n">
        <v>0.076620106932206</v>
      </c>
      <c r="AR176" s="19" t="n">
        <v>0.0593301998229928</v>
      </c>
      <c r="AS176" s="19" t="n">
        <v>0.085803718566484</v>
      </c>
      <c r="AT176" s="19" t="n">
        <v>0.106094164415943</v>
      </c>
      <c r="AU176" s="19"/>
      <c r="AV176" s="19" t="n">
        <v>0.094199023348538</v>
      </c>
      <c r="AW176" s="19" t="n">
        <v>0.0655785179038953</v>
      </c>
      <c r="AX176" s="19" t="n">
        <v>0.0897586894556727</v>
      </c>
      <c r="AY176" s="19" t="n">
        <v>0.0722440029712043</v>
      </c>
      <c r="AZ176" s="19" t="n">
        <v>0.0459217269502565</v>
      </c>
    </row>
    <row r="177">
      <c r="B177" t="s">
        <v>125</v>
      </c>
      <c r="C177" s="19" t="n">
        <v>0.095622667793805</v>
      </c>
      <c r="D177" s="19" t="n">
        <v>0.0919670231748284</v>
      </c>
      <c r="E177" s="19" t="n">
        <v>0.100131598306736</v>
      </c>
      <c r="F177" s="19"/>
      <c r="G177" s="19" t="n">
        <v>0.115088823243201</v>
      </c>
      <c r="H177" s="19" t="n">
        <v>0.0750155991194492</v>
      </c>
      <c r="I177" s="19" t="n">
        <v>0.0927804498067248</v>
      </c>
      <c r="J177" s="19" t="n">
        <v>0.109164178017587</v>
      </c>
      <c r="K177" s="19" t="n">
        <v>0.104451895256236</v>
      </c>
      <c r="L177" s="19" t="n">
        <v>0.0847372221162392</v>
      </c>
      <c r="M177" s="19"/>
      <c r="N177" s="19" t="n">
        <v>0.077418754559082</v>
      </c>
      <c r="O177" s="19" t="n">
        <v>0.106753424358302</v>
      </c>
      <c r="P177" s="19" t="n">
        <v>0.0961153040574116</v>
      </c>
      <c r="Q177" s="19" t="n">
        <v>0.102201043591269</v>
      </c>
      <c r="R177" s="19"/>
      <c r="S177" s="19" t="n">
        <v>0.092148557799412</v>
      </c>
      <c r="T177" s="19" t="n">
        <v>0.0822826878880189</v>
      </c>
      <c r="U177" s="19" t="n">
        <v>0.119167589911919</v>
      </c>
      <c r="V177" s="19" t="n">
        <v>0.0672813211923249</v>
      </c>
      <c r="W177" s="19" t="n">
        <v>0.139739192682691</v>
      </c>
      <c r="X177" s="19" t="n">
        <v>0.0635281086931182</v>
      </c>
      <c r="Y177" s="19" t="n">
        <v>0.108458729443366</v>
      </c>
      <c r="Z177" s="19" t="n">
        <v>0.126549346223802</v>
      </c>
      <c r="AA177" s="19" t="n">
        <v>0.0940371679718759</v>
      </c>
      <c r="AB177" s="19" t="n">
        <v>0.114799418115536</v>
      </c>
      <c r="AC177" s="19" t="n">
        <v>0.0461619120513279</v>
      </c>
      <c r="AD177" s="19" t="n">
        <v>0.140797841521196</v>
      </c>
      <c r="AE177" s="19"/>
      <c r="AF177" s="19" t="n">
        <v>0.0781472054064042</v>
      </c>
      <c r="AG177" s="19" t="n">
        <v>0.0993402591506135</v>
      </c>
      <c r="AH177" s="19" t="n">
        <v>0.102071815915661</v>
      </c>
      <c r="AI177" s="19"/>
      <c r="AJ177" s="19" t="n">
        <v>0.0816472629726176</v>
      </c>
      <c r="AK177" s="19" t="n">
        <v>0.103667937463152</v>
      </c>
      <c r="AL177" s="19" t="n">
        <v>0.0801180314326997</v>
      </c>
      <c r="AM177" s="19" t="n">
        <v>0.0800350665406218</v>
      </c>
      <c r="AN177" s="19" t="n">
        <v>0.0999334943123831</v>
      </c>
      <c r="AO177" s="19"/>
      <c r="AP177" s="19" t="n">
        <v>0.074851951033742</v>
      </c>
      <c r="AQ177" s="19" t="n">
        <v>0.104376322943439</v>
      </c>
      <c r="AR177" s="19" t="n">
        <v>0.121177188513119</v>
      </c>
      <c r="AS177" s="19" t="n">
        <v>0.0627578811222675</v>
      </c>
      <c r="AT177" s="19" t="n">
        <v>0.124492601611703</v>
      </c>
      <c r="AU177" s="19"/>
      <c r="AV177" s="19" t="n">
        <v>0.0998531044060426</v>
      </c>
      <c r="AW177" s="19" t="n">
        <v>0.106389649763648</v>
      </c>
      <c r="AX177" s="19" t="n">
        <v>0.0787729308815648</v>
      </c>
      <c r="AY177" s="19" t="n">
        <v>0.102138955159546</v>
      </c>
      <c r="AZ177" s="19" t="n">
        <v>0.114067549418105</v>
      </c>
    </row>
    <row r="178">
      <c r="B178" t="s">
        <v>126</v>
      </c>
      <c r="C178" s="19" t="n">
        <v>0.127503832060322</v>
      </c>
      <c r="D178" s="19" t="n">
        <v>0.123692835550722</v>
      </c>
      <c r="E178" s="19" t="n">
        <v>0.130470967514026</v>
      </c>
      <c r="F178" s="19"/>
      <c r="G178" s="19" t="n">
        <v>0.126051304027734</v>
      </c>
      <c r="H178" s="19" t="n">
        <v>0.107334713011891</v>
      </c>
      <c r="I178" s="19" t="n">
        <v>0.12070623705451</v>
      </c>
      <c r="J178" s="19" t="n">
        <v>0.122844792088757</v>
      </c>
      <c r="K178" s="19" t="n">
        <v>0.158477933933045</v>
      </c>
      <c r="L178" s="19" t="n">
        <v>0.133389975712949</v>
      </c>
      <c r="M178" s="19"/>
      <c r="N178" s="19" t="n">
        <v>0.122559924452911</v>
      </c>
      <c r="O178" s="19" t="n">
        <v>0.134422486992012</v>
      </c>
      <c r="P178" s="19" t="n">
        <v>0.133836234794004</v>
      </c>
      <c r="Q178" s="19" t="n">
        <v>0.119314238997493</v>
      </c>
      <c r="R178" s="19"/>
      <c r="S178" s="19" t="n">
        <v>0.0928716526040503</v>
      </c>
      <c r="T178" s="19" t="n">
        <v>0.131478837330356</v>
      </c>
      <c r="U178" s="19" t="n">
        <v>0.150697809897999</v>
      </c>
      <c r="V178" s="19" t="n">
        <v>0.0815327050668605</v>
      </c>
      <c r="W178" s="19" t="n">
        <v>0.116734123291646</v>
      </c>
      <c r="X178" s="19" t="n">
        <v>0.201844620129391</v>
      </c>
      <c r="Y178" s="19" t="n">
        <v>0.107983311862667</v>
      </c>
      <c r="Z178" s="19" t="n">
        <v>0.105465234796995</v>
      </c>
      <c r="AA178" s="19" t="n">
        <v>0.131738910596578</v>
      </c>
      <c r="AB178" s="19" t="n">
        <v>0.152579965200141</v>
      </c>
      <c r="AC178" s="19" t="n">
        <v>0.130548757272732</v>
      </c>
      <c r="AD178" s="19" t="n">
        <v>0.136063609274679</v>
      </c>
      <c r="AE178" s="19"/>
      <c r="AF178" s="19" t="n">
        <v>0.133185234477747</v>
      </c>
      <c r="AG178" s="19" t="n">
        <v>0.127880861907226</v>
      </c>
      <c r="AH178" s="19" t="n">
        <v>0.132665774759396</v>
      </c>
      <c r="AI178" s="19"/>
      <c r="AJ178" s="19" t="n">
        <v>0.12923148639556</v>
      </c>
      <c r="AK178" s="19" t="n">
        <v>0.114739919180913</v>
      </c>
      <c r="AL178" s="19" t="n">
        <v>0.153726458219255</v>
      </c>
      <c r="AM178" s="19" t="n">
        <v>0.0560997754493387</v>
      </c>
      <c r="AN178" s="19" t="n">
        <v>0.133365101246395</v>
      </c>
      <c r="AO178" s="19"/>
      <c r="AP178" s="19" t="n">
        <v>0.109106596891659</v>
      </c>
      <c r="AQ178" s="19" t="n">
        <v>0.128835092721013</v>
      </c>
      <c r="AR178" s="19" t="n">
        <v>0.123954479194604</v>
      </c>
      <c r="AS178" s="19" t="n">
        <v>0.173947851094699</v>
      </c>
      <c r="AT178" s="19" t="n">
        <v>0.113343123919914</v>
      </c>
      <c r="AU178" s="19"/>
      <c r="AV178" s="19" t="n">
        <v>0.143930316761387</v>
      </c>
      <c r="AW178" s="19" t="n">
        <v>0.144114680914819</v>
      </c>
      <c r="AX178" s="19" t="n">
        <v>0.119633609256926</v>
      </c>
      <c r="AY178" s="19" t="n">
        <v>0.101916239946841</v>
      </c>
      <c r="AZ178" s="19" t="n">
        <v>0.135596074664622</v>
      </c>
    </row>
    <row r="179">
      <c r="B179" t="s">
        <v>127</v>
      </c>
      <c r="C179" s="19" t="n">
        <v>0.222810361418563</v>
      </c>
      <c r="D179" s="19" t="n">
        <v>0.21560190438976</v>
      </c>
      <c r="E179" s="19" t="n">
        <v>0.230869582848807</v>
      </c>
      <c r="F179" s="19"/>
      <c r="G179" s="19" t="n">
        <v>0.181368981310687</v>
      </c>
      <c r="H179" s="19" t="n">
        <v>0.212736368050031</v>
      </c>
      <c r="I179" s="19" t="n">
        <v>0.200446218784401</v>
      </c>
      <c r="J179" s="19" t="n">
        <v>0.236105190708331</v>
      </c>
      <c r="K179" s="19" t="n">
        <v>0.237696591640763</v>
      </c>
      <c r="L179" s="19" t="n">
        <v>0.256244730887051</v>
      </c>
      <c r="M179" s="19"/>
      <c r="N179" s="19" t="n">
        <v>0.228522641421729</v>
      </c>
      <c r="O179" s="19" t="n">
        <v>0.234726304586262</v>
      </c>
      <c r="P179" s="19" t="n">
        <v>0.196727547057784</v>
      </c>
      <c r="Q179" s="19" t="n">
        <v>0.22946475481875</v>
      </c>
      <c r="R179" s="19"/>
      <c r="S179" s="19" t="n">
        <v>0.215509216922041</v>
      </c>
      <c r="T179" s="19" t="n">
        <v>0.23494808121244</v>
      </c>
      <c r="U179" s="19" t="n">
        <v>0.14987270783094</v>
      </c>
      <c r="V179" s="19" t="n">
        <v>0.254334625310314</v>
      </c>
      <c r="W179" s="19" t="n">
        <v>0.192050065373742</v>
      </c>
      <c r="X179" s="19" t="n">
        <v>0.188677419933614</v>
      </c>
      <c r="Y179" s="19" t="n">
        <v>0.181612138579124</v>
      </c>
      <c r="Z179" s="19" t="n">
        <v>0.238234618756754</v>
      </c>
      <c r="AA179" s="19" t="n">
        <v>0.226308951594794</v>
      </c>
      <c r="AB179" s="19" t="n">
        <v>0.283740834822479</v>
      </c>
      <c r="AC179" s="19" t="n">
        <v>0.282478457345803</v>
      </c>
      <c r="AD179" s="19" t="n">
        <v>0.272573223121327</v>
      </c>
      <c r="AE179" s="19"/>
      <c r="AF179" s="19" t="n">
        <v>0.223597274733748</v>
      </c>
      <c r="AG179" s="19" t="n">
        <v>0.229750223946174</v>
      </c>
      <c r="AH179" s="19" t="n">
        <v>0.236577406090093</v>
      </c>
      <c r="AI179" s="19"/>
      <c r="AJ179" s="19" t="n">
        <v>0.227609680707731</v>
      </c>
      <c r="AK179" s="19" t="n">
        <v>0.199276949336893</v>
      </c>
      <c r="AL179" s="19" t="n">
        <v>0.239706065118479</v>
      </c>
      <c r="AM179" s="19" t="n">
        <v>0.198822661586887</v>
      </c>
      <c r="AN179" s="19" t="n">
        <v>0.248138723966412</v>
      </c>
      <c r="AO179" s="19"/>
      <c r="AP179" s="19" t="n">
        <v>0.233343068792362</v>
      </c>
      <c r="AQ179" s="19" t="n">
        <v>0.210908820782407</v>
      </c>
      <c r="AR179" s="19" t="n">
        <v>0.199830016681629</v>
      </c>
      <c r="AS179" s="19" t="n">
        <v>0.212302303811372</v>
      </c>
      <c r="AT179" s="19" t="n">
        <v>0.262464848793536</v>
      </c>
      <c r="AU179" s="19"/>
      <c r="AV179" s="19" t="n">
        <v>0.229976045793782</v>
      </c>
      <c r="AW179" s="19" t="n">
        <v>0.236009052612218</v>
      </c>
      <c r="AX179" s="19" t="n">
        <v>0.214676701271479</v>
      </c>
      <c r="AY179" s="19" t="n">
        <v>0.190027168749671</v>
      </c>
      <c r="AZ179" s="19" t="n">
        <v>0.256759991360651</v>
      </c>
    </row>
    <row r="180">
      <c r="B180" t="s">
        <v>128</v>
      </c>
      <c r="C180" s="19" t="n">
        <v>0.197563457483823</v>
      </c>
      <c r="D180" s="19" t="n">
        <v>0.204112503405225</v>
      </c>
      <c r="E180" s="19" t="n">
        <v>0.190229980258581</v>
      </c>
      <c r="F180" s="19"/>
      <c r="G180" s="19" t="n">
        <v>0.160880870746275</v>
      </c>
      <c r="H180" s="19" t="n">
        <v>0.176278388630228</v>
      </c>
      <c r="I180" s="19" t="n">
        <v>0.222929883037687</v>
      </c>
      <c r="J180" s="19" t="n">
        <v>0.193535461652666</v>
      </c>
      <c r="K180" s="19" t="n">
        <v>0.230992718006546</v>
      </c>
      <c r="L180" s="19" t="n">
        <v>0.199817628571441</v>
      </c>
      <c r="M180" s="19"/>
      <c r="N180" s="19" t="n">
        <v>0.206847338058167</v>
      </c>
      <c r="O180" s="19" t="n">
        <v>0.220339143235181</v>
      </c>
      <c r="P180" s="19" t="n">
        <v>0.182866821335219</v>
      </c>
      <c r="Q180" s="19" t="n">
        <v>0.176972777096617</v>
      </c>
      <c r="R180" s="19"/>
      <c r="S180" s="19" t="n">
        <v>0.18237295547921</v>
      </c>
      <c r="T180" s="19" t="n">
        <v>0.192857644724344</v>
      </c>
      <c r="U180" s="19" t="n">
        <v>0.248134473695784</v>
      </c>
      <c r="V180" s="19" t="n">
        <v>0.200329732454039</v>
      </c>
      <c r="W180" s="19" t="n">
        <v>0.234982557648993</v>
      </c>
      <c r="X180" s="19" t="n">
        <v>0.184263478112934</v>
      </c>
      <c r="Y180" s="19" t="n">
        <v>0.212432872668407</v>
      </c>
      <c r="Z180" s="19" t="n">
        <v>0.155550125087121</v>
      </c>
      <c r="AA180" s="19" t="n">
        <v>0.200751253545359</v>
      </c>
      <c r="AB180" s="19" t="n">
        <v>0.195881180911589</v>
      </c>
      <c r="AC180" s="19" t="n">
        <v>0.168532469324745</v>
      </c>
      <c r="AD180" s="19" t="n">
        <v>0.156611175612375</v>
      </c>
      <c r="AE180" s="19"/>
      <c r="AF180" s="19" t="n">
        <v>0.21259834482324</v>
      </c>
      <c r="AG180" s="19" t="n">
        <v>0.200265214009063</v>
      </c>
      <c r="AH180" s="19" t="n">
        <v>0.159654975297852</v>
      </c>
      <c r="AI180" s="19"/>
      <c r="AJ180" s="19" t="n">
        <v>0.229197419728925</v>
      </c>
      <c r="AK180" s="19" t="n">
        <v>0.165007475110835</v>
      </c>
      <c r="AL180" s="19" t="n">
        <v>0.212490174228537</v>
      </c>
      <c r="AM180" s="19" t="n">
        <v>0.231929241422868</v>
      </c>
      <c r="AN180" s="19" t="n">
        <v>0.181446678420363</v>
      </c>
      <c r="AO180" s="19"/>
      <c r="AP180" s="19" t="n">
        <v>0.225101585352571</v>
      </c>
      <c r="AQ180" s="19" t="n">
        <v>0.185952231478297</v>
      </c>
      <c r="AR180" s="19" t="n">
        <v>0.207419729181449</v>
      </c>
      <c r="AS180" s="19" t="n">
        <v>0.195448055116914</v>
      </c>
      <c r="AT180" s="19" t="n">
        <v>0.172709411077475</v>
      </c>
      <c r="AU180" s="19"/>
      <c r="AV180" s="19" t="n">
        <v>0.184614614509222</v>
      </c>
      <c r="AW180" s="19" t="n">
        <v>0.217492267153846</v>
      </c>
      <c r="AX180" s="19" t="n">
        <v>0.204152753503847</v>
      </c>
      <c r="AY180" s="19" t="n">
        <v>0.193626809718521</v>
      </c>
      <c r="AZ180" s="19" t="n">
        <v>0.134446419487112</v>
      </c>
    </row>
    <row r="181">
      <c r="B181" t="s">
        <v>135</v>
      </c>
      <c r="C181" s="19" t="n">
        <v>0.117018917641196</v>
      </c>
      <c r="D181" s="19" t="n">
        <v>0.112479478190474</v>
      </c>
      <c r="E181" s="19" t="n">
        <v>0.119838426826227</v>
      </c>
      <c r="F181" s="19"/>
      <c r="G181" s="19" t="n">
        <v>0.125090254431593</v>
      </c>
      <c r="H181" s="19" t="n">
        <v>0.14698058201335</v>
      </c>
      <c r="I181" s="19" t="n">
        <v>0.14771719460615</v>
      </c>
      <c r="J181" s="19" t="n">
        <v>0.111678828870354</v>
      </c>
      <c r="K181" s="19" t="n">
        <v>0.0836256113673417</v>
      </c>
      <c r="L181" s="19" t="n">
        <v>0.089068093497272</v>
      </c>
      <c r="M181" s="19"/>
      <c r="N181" s="19" t="n">
        <v>0.13612203956107</v>
      </c>
      <c r="O181" s="19" t="n">
        <v>0.112894818960116</v>
      </c>
      <c r="P181" s="19" t="n">
        <v>0.108921238009328</v>
      </c>
      <c r="Q181" s="19" t="n">
        <v>0.107149977296963</v>
      </c>
      <c r="R181" s="19"/>
      <c r="S181" s="19" t="n">
        <v>0.133629271128605</v>
      </c>
      <c r="T181" s="19" t="n">
        <v>0.0866774340777206</v>
      </c>
      <c r="U181" s="19" t="n">
        <v>0.0951448153340018</v>
      </c>
      <c r="V181" s="19" t="n">
        <v>0.160519792508925</v>
      </c>
      <c r="W181" s="19" t="n">
        <v>0.148893094246552</v>
      </c>
      <c r="X181" s="19" t="n">
        <v>0.122628811857745</v>
      </c>
      <c r="Y181" s="19" t="n">
        <v>0.115235182780272</v>
      </c>
      <c r="Z181" s="19" t="n">
        <v>0.0776017359583175</v>
      </c>
      <c r="AA181" s="19" t="n">
        <v>0.15452084042108</v>
      </c>
      <c r="AB181" s="19" t="n">
        <v>0.0785394062793195</v>
      </c>
      <c r="AC181" s="19" t="n">
        <v>0.0876409923271393</v>
      </c>
      <c r="AD181" s="19" t="n">
        <v>0.0913661226361079</v>
      </c>
      <c r="AE181" s="19"/>
      <c r="AF181" s="19" t="n">
        <v>0.108763239572811</v>
      </c>
      <c r="AG181" s="19" t="n">
        <v>0.125620990976827</v>
      </c>
      <c r="AH181" s="19" t="n">
        <v>0.116144449191839</v>
      </c>
      <c r="AI181" s="19"/>
      <c r="AJ181" s="19" t="n">
        <v>0.0923340007308197</v>
      </c>
      <c r="AK181" s="19" t="n">
        <v>0.154422301151113</v>
      </c>
      <c r="AL181" s="19" t="n">
        <v>0.105516225924713</v>
      </c>
      <c r="AM181" s="19" t="n">
        <v>0.116160858595758</v>
      </c>
      <c r="AN181" s="19" t="n">
        <v>0.11119545933511</v>
      </c>
      <c r="AO181" s="19"/>
      <c r="AP181" s="19" t="n">
        <v>0.0923448564758554</v>
      </c>
      <c r="AQ181" s="19" t="n">
        <v>0.140109623665994</v>
      </c>
      <c r="AR181" s="19" t="n">
        <v>0.112248680262897</v>
      </c>
      <c r="AS181" s="19" t="n">
        <v>0.112917178547323</v>
      </c>
      <c r="AT181" s="19" t="n">
        <v>0.0913829077539888</v>
      </c>
      <c r="AU181" s="19"/>
      <c r="AV181" s="19" t="n">
        <v>0.0937182131139932</v>
      </c>
      <c r="AW181" s="19" t="n">
        <v>0.0773211456260268</v>
      </c>
      <c r="AX181" s="19" t="n">
        <v>0.144516262332684</v>
      </c>
      <c r="AY181" s="19" t="n">
        <v>0.14297215135763</v>
      </c>
      <c r="AZ181" s="19" t="n">
        <v>0.144607382474092</v>
      </c>
    </row>
    <row r="182">
      <c r="B182" t="s">
        <v>130</v>
      </c>
      <c r="C182" s="19" t="n">
        <v>0</v>
      </c>
      <c r="D182" s="19" t="n">
        <v>0</v>
      </c>
      <c r="E182" s="19" t="n">
        <v>0</v>
      </c>
      <c r="F182" s="19"/>
      <c r="G182" s="19" t="n">
        <v>0</v>
      </c>
      <c r="H182" s="19" t="n">
        <v>0</v>
      </c>
      <c r="I182" s="19" t="n">
        <v>0</v>
      </c>
      <c r="J182" s="19" t="n">
        <v>0</v>
      </c>
      <c r="K182" s="19" t="n">
        <v>0</v>
      </c>
      <c r="L182" s="19" t="n">
        <v>0</v>
      </c>
      <c r="M182" s="19"/>
      <c r="N182" s="19" t="n">
        <v>0</v>
      </c>
      <c r="O182" s="19" t="n">
        <v>0</v>
      </c>
      <c r="P182" s="19" t="n">
        <v>0</v>
      </c>
      <c r="Q182" s="19" t="n">
        <v>0</v>
      </c>
      <c r="R182" s="19"/>
      <c r="S182" s="19" t="n">
        <v>0</v>
      </c>
      <c r="T182" s="19" t="n">
        <v>0</v>
      </c>
      <c r="U182" s="19" t="n">
        <v>0</v>
      </c>
      <c r="V182" s="19" t="n">
        <v>0</v>
      </c>
      <c r="W182" s="19" t="n">
        <v>0</v>
      </c>
      <c r="X182" s="19" t="n">
        <v>0</v>
      </c>
      <c r="Y182" s="19" t="n">
        <v>0</v>
      </c>
      <c r="Z182" s="19" t="n">
        <v>0</v>
      </c>
      <c r="AA182" s="19" t="n">
        <v>0</v>
      </c>
      <c r="AB182" s="19" t="n">
        <v>0</v>
      </c>
      <c r="AC182" s="19" t="n">
        <v>0</v>
      </c>
      <c r="AD182" s="19" t="n">
        <v>0</v>
      </c>
      <c r="AE182" s="19"/>
      <c r="AF182" s="19" t="n">
        <v>0</v>
      </c>
      <c r="AG182" s="19" t="n">
        <v>0</v>
      </c>
      <c r="AH182" s="19" t="n">
        <v>0</v>
      </c>
      <c r="AI182" s="19"/>
      <c r="AJ182" s="19" t="n">
        <v>0</v>
      </c>
      <c r="AK182" s="19" t="n">
        <v>0</v>
      </c>
      <c r="AL182" s="19" t="n">
        <v>0</v>
      </c>
      <c r="AM182" s="19" t="n">
        <v>0</v>
      </c>
      <c r="AN182" s="19" t="n">
        <v>0</v>
      </c>
      <c r="AO182" s="19"/>
      <c r="AP182" s="19" t="n">
        <v>0</v>
      </c>
      <c r="AQ182" s="19" t="n">
        <v>0</v>
      </c>
      <c r="AR182" s="19" t="n">
        <v>0</v>
      </c>
      <c r="AS182" s="19" t="n">
        <v>0</v>
      </c>
      <c r="AT182" s="19" t="n">
        <v>0</v>
      </c>
      <c r="AU182" s="19"/>
      <c r="AV182" s="19" t="n">
        <v>0</v>
      </c>
      <c r="AW182" s="19" t="n">
        <v>0</v>
      </c>
      <c r="AX182" s="19" t="n">
        <v>0</v>
      </c>
      <c r="AY182" s="19" t="n">
        <v>0</v>
      </c>
      <c r="AZ182" s="19" t="n">
        <v>0</v>
      </c>
    </row>
    <row r="183">
      <c r="B183" t="s">
        <v>131</v>
      </c>
      <c r="C183" s="25" t="n">
        <v>5.11431817856401</v>
      </c>
      <c r="D183" s="25" t="n">
        <v>5.07256288883974</v>
      </c>
      <c r="E183" s="25" t="n">
        <v>5.14296417309558</v>
      </c>
      <c r="F183" s="25"/>
      <c r="G183" s="25" t="n">
        <v>4.83951859122744</v>
      </c>
      <c r="H183" s="25" t="n">
        <v>5.00199857898425</v>
      </c>
      <c r="I183" s="25" t="n">
        <v>5.33175048743583</v>
      </c>
      <c r="J183" s="25" t="n">
        <v>5.09929747266091</v>
      </c>
      <c r="K183" s="25" t="n">
        <v>5.2350820402344</v>
      </c>
      <c r="L183" s="25" t="n">
        <v>5.1453041108955</v>
      </c>
      <c r="M183" s="25"/>
      <c r="N183" s="25" t="n">
        <v>5.25816572760299</v>
      </c>
      <c r="O183" s="25" t="n">
        <v>5.27992275134351</v>
      </c>
      <c r="P183" s="25" t="n">
        <v>4.92055774430058</v>
      </c>
      <c r="Q183" s="25" t="n">
        <v>4.95624638104661</v>
      </c>
      <c r="R183" s="25"/>
      <c r="S183" s="25" t="n">
        <v>4.98622112796007</v>
      </c>
      <c r="T183" s="25" t="n">
        <v>4.95116746858037</v>
      </c>
      <c r="U183" s="25" t="n">
        <v>5.1125283135167</v>
      </c>
      <c r="V183" s="25" t="n">
        <v>5.31241803577357</v>
      </c>
      <c r="W183" s="25" t="n">
        <v>5.42097235944176</v>
      </c>
      <c r="X183" s="25" t="n">
        <v>5.03812631659345</v>
      </c>
      <c r="Y183" s="25" t="n">
        <v>5.01561770150334</v>
      </c>
      <c r="Z183" s="25" t="n">
        <v>4.66541745096029</v>
      </c>
      <c r="AA183" s="25" t="n">
        <v>5.37828452550735</v>
      </c>
      <c r="AB183" s="25" t="n">
        <v>5.20707209033129</v>
      </c>
      <c r="AC183" s="25" t="n">
        <v>5.0499338982854</v>
      </c>
      <c r="AD183" s="25" t="n">
        <v>5.06564908983655</v>
      </c>
      <c r="AE183" s="25"/>
      <c r="AF183" s="25" t="n">
        <v>5.12136171903651</v>
      </c>
      <c r="AG183" s="25" t="n">
        <v>5.21989529710231</v>
      </c>
      <c r="AH183" s="25" t="n">
        <v>5.00438552576737</v>
      </c>
      <c r="AI183" s="25"/>
      <c r="AJ183" s="25" t="n">
        <v>5.12556615923047</v>
      </c>
      <c r="AK183" s="25" t="n">
        <v>5.0248330388519</v>
      </c>
      <c r="AL183" s="25" t="n">
        <v>5.31423472584433</v>
      </c>
      <c r="AM183" s="25" t="n">
        <v>4.87327375818596</v>
      </c>
      <c r="AN183" s="25" t="n">
        <v>5.14226374126386</v>
      </c>
      <c r="AO183" s="25"/>
      <c r="AP183" s="25" t="n">
        <v>5.0651698530281</v>
      </c>
      <c r="AQ183" s="25" t="n">
        <v>5.15354115316259</v>
      </c>
      <c r="AR183" s="25" t="n">
        <v>5.04513917755144</v>
      </c>
      <c r="AS183" s="25" t="n">
        <v>5.10765712378003</v>
      </c>
      <c r="AT183" s="25" t="n">
        <v>5.04393998492243</v>
      </c>
      <c r="AU183" s="25"/>
      <c r="AV183" s="25" t="n">
        <v>5.0215594956595</v>
      </c>
      <c r="AW183" s="25" t="n">
        <v>5.09187681803616</v>
      </c>
      <c r="AX183" s="25" t="n">
        <v>5.23311539402027</v>
      </c>
      <c r="AY183" s="25" t="n">
        <v>4.98428221903402</v>
      </c>
      <c r="AZ183" s="25" t="n">
        <v>5.07453977514051</v>
      </c>
    </row>
    <row r="184">
      <c r="B184" t="s">
        <v>132</v>
      </c>
      <c r="C184" s="25" t="n">
        <v>4.8240678002129</v>
      </c>
      <c r="D184" s="25" t="n">
        <v>4.92150217465711</v>
      </c>
      <c r="E184" s="25" t="n">
        <v>4.74017950483323</v>
      </c>
      <c r="F184" s="25"/>
      <c r="G184" s="25" t="n">
        <v>5.29808634852004</v>
      </c>
      <c r="H184" s="25" t="n">
        <v>5.70598188601913</v>
      </c>
      <c r="I184" s="25" t="n">
        <v>4.73007882077537</v>
      </c>
      <c r="J184" s="25" t="n">
        <v>4.84958746885321</v>
      </c>
      <c r="K184" s="25" t="n">
        <v>4.21599538532277</v>
      </c>
      <c r="L184" s="25" t="n">
        <v>4.19944374096396</v>
      </c>
      <c r="M184" s="25"/>
      <c r="N184" s="25" t="n">
        <v>4.80042366188508</v>
      </c>
      <c r="O184" s="25" t="n">
        <v>4.45829803635631</v>
      </c>
      <c r="P184" s="25" t="n">
        <v>5.00630288523341</v>
      </c>
      <c r="Q184" s="25" t="n">
        <v>5.00262846430769</v>
      </c>
      <c r="R184" s="25"/>
      <c r="S184" s="25" t="n">
        <v>5.4442040008346</v>
      </c>
      <c r="T184" s="25" t="n">
        <v>4.78724960896825</v>
      </c>
      <c r="U184" s="25" t="n">
        <v>4.42959265901925</v>
      </c>
      <c r="V184" s="25" t="n">
        <v>5.20699739280001</v>
      </c>
      <c r="W184" s="25" t="n">
        <v>4.46705207858852</v>
      </c>
      <c r="X184" s="25" t="n">
        <v>5.2157568471597</v>
      </c>
      <c r="Y184" s="25" t="n">
        <v>4.90878934021135</v>
      </c>
      <c r="Z184" s="25" t="n">
        <v>5.32521238193403</v>
      </c>
      <c r="AA184" s="25" t="n">
        <v>4.66453764527274</v>
      </c>
      <c r="AB184" s="25" t="n">
        <v>4.09976596390289</v>
      </c>
      <c r="AC184" s="25" t="n">
        <v>4.21500607367325</v>
      </c>
      <c r="AD184" s="25" t="n">
        <v>4.2587664017732</v>
      </c>
      <c r="AE184" s="25"/>
      <c r="AF184" s="25" t="n">
        <v>4.83281261244131</v>
      </c>
      <c r="AG184" s="25" t="n">
        <v>4.66914448561059</v>
      </c>
      <c r="AH184" s="25" t="n">
        <v>4.83794520831728</v>
      </c>
      <c r="AI184" s="25"/>
      <c r="AJ184" s="25" t="n">
        <v>4.68649331999188</v>
      </c>
      <c r="AK184" s="25" t="n">
        <v>5.5153134208558</v>
      </c>
      <c r="AL184" s="25" t="n">
        <v>3.90401415426808</v>
      </c>
      <c r="AM184" s="25" t="n">
        <v>6.30787579052323</v>
      </c>
      <c r="AN184" s="25" t="n">
        <v>4.49906734082496</v>
      </c>
      <c r="AO184" s="25"/>
      <c r="AP184" s="25" t="n">
        <v>4.81885738473614</v>
      </c>
      <c r="AQ184" s="25" t="n">
        <v>4.9992196972483</v>
      </c>
      <c r="AR184" s="25" t="n">
        <v>5.06372929108265</v>
      </c>
      <c r="AS184" s="25" t="n">
        <v>4.82577802638336</v>
      </c>
      <c r="AT184" s="25" t="n">
        <v>4.35339626692598</v>
      </c>
      <c r="AU184" s="25"/>
      <c r="AV184" s="25" t="n">
        <v>4.50583932850167</v>
      </c>
      <c r="AW184" s="25" t="n">
        <v>4.41318805248957</v>
      </c>
      <c r="AX184" s="25" t="n">
        <v>4.97414234007782</v>
      </c>
      <c r="AY184" s="25" t="n">
        <v>5.84907194061018</v>
      </c>
      <c r="AZ184" s="25" t="n">
        <v>5.39400264519994</v>
      </c>
    </row>
    <row r="185">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row>
    <row r="186">
      <c r="B186" s="7" t="s">
        <v>142</v>
      </c>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row>
    <row r="187">
      <c r="B187" s="28" t="s">
        <v>73</v>
      </c>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row>
    <row r="188">
      <c r="B188" t="s">
        <v>134</v>
      </c>
      <c r="C188" s="19" t="n">
        <v>0.0361058647102025</v>
      </c>
      <c r="D188" s="19" t="n">
        <v>0.0390030965887615</v>
      </c>
      <c r="E188" s="19" t="n">
        <v>0.0336403412433764</v>
      </c>
      <c r="F188" s="19"/>
      <c r="G188" s="19" t="n">
        <v>0.0475048959652365</v>
      </c>
      <c r="H188" s="19" t="n">
        <v>0.0548448720153683</v>
      </c>
      <c r="I188" s="19" t="n">
        <v>0.0391023477867546</v>
      </c>
      <c r="J188" s="19" t="n">
        <v>0.0336760027304971</v>
      </c>
      <c r="K188" s="19" t="n">
        <v>0.0226200249299662</v>
      </c>
      <c r="L188" s="19" t="n">
        <v>0.0217935338781736</v>
      </c>
      <c r="M188" s="19"/>
      <c r="N188" s="19" t="n">
        <v>0.0244519530152722</v>
      </c>
      <c r="O188" s="19" t="n">
        <v>0.0391228879161296</v>
      </c>
      <c r="P188" s="19" t="n">
        <v>0.0330133001400356</v>
      </c>
      <c r="Q188" s="19" t="n">
        <v>0.0463770428812929</v>
      </c>
      <c r="R188" s="19"/>
      <c r="S188" s="19" t="n">
        <v>0.0369390371383784</v>
      </c>
      <c r="T188" s="19" t="n">
        <v>0.00794746158117218</v>
      </c>
      <c r="U188" s="19" t="n">
        <v>0.0212037701943588</v>
      </c>
      <c r="V188" s="19" t="n">
        <v>0.0562838381586145</v>
      </c>
      <c r="W188" s="19" t="n">
        <v>0.0552900793193998</v>
      </c>
      <c r="X188" s="19" t="n">
        <v>0.0492473471691143</v>
      </c>
      <c r="Y188" s="19" t="n">
        <v>0.0509254282169065</v>
      </c>
      <c r="Z188" s="19" t="n">
        <v>0.0466640821255255</v>
      </c>
      <c r="AA188" s="19" t="n">
        <v>0.0429306593774266</v>
      </c>
      <c r="AB188" s="19" t="n">
        <v>0.0322050100237613</v>
      </c>
      <c r="AC188" s="19" t="n">
        <v>0.0174064824800781</v>
      </c>
      <c r="AD188" s="19" t="n">
        <v>0.0138356053688237</v>
      </c>
      <c r="AE188" s="19"/>
      <c r="AF188" s="19" t="n">
        <v>0.0433114060958883</v>
      </c>
      <c r="AG188" s="19" t="n">
        <v>0.0280294259528952</v>
      </c>
      <c r="AH188" s="19" t="n">
        <v>0.0280360026654556</v>
      </c>
      <c r="AI188" s="19"/>
      <c r="AJ188" s="19" t="n">
        <v>0.0329487723555477</v>
      </c>
      <c r="AK188" s="19" t="n">
        <v>0.0382713167223178</v>
      </c>
      <c r="AL188" s="19" t="n">
        <v>0.0406728841592563</v>
      </c>
      <c r="AM188" s="19" t="n">
        <v>0.0778483862632564</v>
      </c>
      <c r="AN188" s="19" t="n">
        <v>0.0422468224894162</v>
      </c>
      <c r="AO188" s="19"/>
      <c r="AP188" s="19" t="n">
        <v>0.0424658834214382</v>
      </c>
      <c r="AQ188" s="19" t="n">
        <v>0.0421331042976755</v>
      </c>
      <c r="AR188" s="19" t="n">
        <v>0.0299471723514861</v>
      </c>
      <c r="AS188" s="19" t="n">
        <v>0.0253828915285081</v>
      </c>
      <c r="AT188" s="19" t="n">
        <v>0.0170006875305163</v>
      </c>
      <c r="AU188" s="19"/>
      <c r="AV188" s="19" t="n">
        <v>0.0449928446589594</v>
      </c>
      <c r="AW188" s="19" t="n">
        <v>0.0294794775472906</v>
      </c>
      <c r="AX188" s="19" t="n">
        <v>0.0372906138075671</v>
      </c>
      <c r="AY188" s="19" t="n">
        <v>0.0192899805323936</v>
      </c>
      <c r="AZ188" s="19" t="n">
        <v>0.114009766019982</v>
      </c>
    </row>
    <row r="189">
      <c r="B189" t="s">
        <v>122</v>
      </c>
      <c r="C189" s="19" t="n">
        <v>0.0410786912513821</v>
      </c>
      <c r="D189" s="19" t="n">
        <v>0.0418490517245595</v>
      </c>
      <c r="E189" s="19" t="n">
        <v>0.040734826892651</v>
      </c>
      <c r="F189" s="19"/>
      <c r="G189" s="19" t="n">
        <v>0.0745207224267184</v>
      </c>
      <c r="H189" s="19" t="n">
        <v>0.039571665733951</v>
      </c>
      <c r="I189" s="19" t="n">
        <v>0.0419468753710295</v>
      </c>
      <c r="J189" s="19" t="n">
        <v>0.0256612998883663</v>
      </c>
      <c r="K189" s="19" t="n">
        <v>0.037773265987284</v>
      </c>
      <c r="L189" s="19" t="n">
        <v>0.033795339217439</v>
      </c>
      <c r="M189" s="19"/>
      <c r="N189" s="19" t="n">
        <v>0.0365030345019862</v>
      </c>
      <c r="O189" s="19" t="n">
        <v>0.0510119319265737</v>
      </c>
      <c r="P189" s="19" t="n">
        <v>0.0378365872265136</v>
      </c>
      <c r="Q189" s="19" t="n">
        <v>0.0369499597391963</v>
      </c>
      <c r="R189" s="19"/>
      <c r="S189" s="19" t="n">
        <v>0.0433815187099598</v>
      </c>
      <c r="T189" s="19" t="n">
        <v>0.0418613361549184</v>
      </c>
      <c r="U189" s="19" t="n">
        <v>0.0415300141733402</v>
      </c>
      <c r="V189" s="19" t="n">
        <v>0.0364758627258846</v>
      </c>
      <c r="W189" s="19" t="n">
        <v>0.0490591259523292</v>
      </c>
      <c r="X189" s="19" t="n">
        <v>0.046512373619172</v>
      </c>
      <c r="Y189" s="19" t="n">
        <v>0.0425267480821551</v>
      </c>
      <c r="Z189" s="19" t="n">
        <v>0.0219307253677566</v>
      </c>
      <c r="AA189" s="19" t="n">
        <v>0.0573878469650544</v>
      </c>
      <c r="AB189" s="19" t="n">
        <v>0.0157491438505687</v>
      </c>
      <c r="AC189" s="19" t="n">
        <v>0.0472794907897765</v>
      </c>
      <c r="AD189" s="19" t="n">
        <v>0.0317955558467948</v>
      </c>
      <c r="AE189" s="19"/>
      <c r="AF189" s="19" t="n">
        <v>0.0473510647731784</v>
      </c>
      <c r="AG189" s="19" t="n">
        <v>0.0342036957493932</v>
      </c>
      <c r="AH189" s="19" t="n">
        <v>0.0316082096561324</v>
      </c>
      <c r="AI189" s="19"/>
      <c r="AJ189" s="19" t="n">
        <v>0.0282862909860811</v>
      </c>
      <c r="AK189" s="19" t="n">
        <v>0.0506671772423801</v>
      </c>
      <c r="AL189" s="19" t="n">
        <v>0.0294580484907783</v>
      </c>
      <c r="AM189" s="19" t="n">
        <v>0.0690475815748624</v>
      </c>
      <c r="AN189" s="19" t="n">
        <v>0.0438330865258057</v>
      </c>
      <c r="AO189" s="19"/>
      <c r="AP189" s="19" t="n">
        <v>0.0253505734910843</v>
      </c>
      <c r="AQ189" s="19" t="n">
        <v>0.0370874077582025</v>
      </c>
      <c r="AR189" s="19" t="n">
        <v>0.0487493030048696</v>
      </c>
      <c r="AS189" s="19" t="n">
        <v>0.0379053622507453</v>
      </c>
      <c r="AT189" s="19" t="n">
        <v>0.0804880236433882</v>
      </c>
      <c r="AU189" s="19"/>
      <c r="AV189" s="19" t="n">
        <v>0.0577861887335077</v>
      </c>
      <c r="AW189" s="19" t="n">
        <v>0.0386967929279363</v>
      </c>
      <c r="AX189" s="19" t="n">
        <v>0.0303832114514624</v>
      </c>
      <c r="AY189" s="19" t="n">
        <v>0.0356062000561621</v>
      </c>
      <c r="AZ189" s="19" t="n">
        <v>0.0232055220770307</v>
      </c>
    </row>
    <row r="190">
      <c r="B190" t="s">
        <v>123</v>
      </c>
      <c r="C190" s="19" t="n">
        <v>0.0447137767778716</v>
      </c>
      <c r="D190" s="19" t="n">
        <v>0.0459373681640075</v>
      </c>
      <c r="E190" s="19" t="n">
        <v>0.0439642812551366</v>
      </c>
      <c r="F190" s="19"/>
      <c r="G190" s="19" t="n">
        <v>0.0612729848377369</v>
      </c>
      <c r="H190" s="19" t="n">
        <v>0.0401924808099335</v>
      </c>
      <c r="I190" s="19" t="n">
        <v>0.0259845407058374</v>
      </c>
      <c r="J190" s="19" t="n">
        <v>0.046974360454041</v>
      </c>
      <c r="K190" s="19" t="n">
        <v>0.0606062124554579</v>
      </c>
      <c r="L190" s="19" t="n">
        <v>0.0399660889621773</v>
      </c>
      <c r="M190" s="19"/>
      <c r="N190" s="19" t="n">
        <v>0.039003584694657</v>
      </c>
      <c r="O190" s="19" t="n">
        <v>0.0445701951441545</v>
      </c>
      <c r="P190" s="19" t="n">
        <v>0.0303051267267216</v>
      </c>
      <c r="Q190" s="19" t="n">
        <v>0.0641451513921659</v>
      </c>
      <c r="R190" s="19"/>
      <c r="S190" s="19" t="n">
        <v>0.0408930444635443</v>
      </c>
      <c r="T190" s="19" t="n">
        <v>0.0512697081929179</v>
      </c>
      <c r="U190" s="19" t="n">
        <v>0.0271391145301709</v>
      </c>
      <c r="V190" s="19" t="n">
        <v>0.043400839008555</v>
      </c>
      <c r="W190" s="19" t="n">
        <v>0.0272283691119744</v>
      </c>
      <c r="X190" s="19" t="n">
        <v>0.034420029315691</v>
      </c>
      <c r="Y190" s="19" t="n">
        <v>0.043128532775338</v>
      </c>
      <c r="Z190" s="19" t="n">
        <v>0.0245020371435156</v>
      </c>
      <c r="AA190" s="19" t="n">
        <v>0.0580559237263493</v>
      </c>
      <c r="AB190" s="19" t="n">
        <v>0.0687958727697999</v>
      </c>
      <c r="AC190" s="19" t="n">
        <v>0.0658236909433692</v>
      </c>
      <c r="AD190" s="19" t="n">
        <v>0.0311951788633433</v>
      </c>
      <c r="AE190" s="19"/>
      <c r="AF190" s="19" t="n">
        <v>0.0530868340758801</v>
      </c>
      <c r="AG190" s="19" t="n">
        <v>0.0345677334580975</v>
      </c>
      <c r="AH190" s="19" t="n">
        <v>0.0579871264027551</v>
      </c>
      <c r="AI190" s="19"/>
      <c r="AJ190" s="19" t="n">
        <v>0.0568243634544176</v>
      </c>
      <c r="AK190" s="19" t="n">
        <v>0.039816787575811</v>
      </c>
      <c r="AL190" s="19" t="n">
        <v>0.00754714476544634</v>
      </c>
      <c r="AM190" s="19" t="n">
        <v>0.0230581428840564</v>
      </c>
      <c r="AN190" s="19" t="n">
        <v>0.0581852732575468</v>
      </c>
      <c r="AO190" s="19"/>
      <c r="AP190" s="19" t="n">
        <v>0.0651941916544055</v>
      </c>
      <c r="AQ190" s="19" t="n">
        <v>0.0403041230766523</v>
      </c>
      <c r="AR190" s="19" t="n">
        <v>0.0244420018013431</v>
      </c>
      <c r="AS190" s="19" t="n">
        <v>0.041896605947895</v>
      </c>
      <c r="AT190" s="19" t="n">
        <v>0.0446931880826522</v>
      </c>
      <c r="AU190" s="19"/>
      <c r="AV190" s="19" t="n">
        <v>0.0529843395365633</v>
      </c>
      <c r="AW190" s="19" t="n">
        <v>0.0339036313179316</v>
      </c>
      <c r="AX190" s="19" t="n">
        <v>0.0331365937408963</v>
      </c>
      <c r="AY190" s="19" t="n">
        <v>0.0734960760462503</v>
      </c>
      <c r="AZ190" s="19" t="n">
        <v>0</v>
      </c>
    </row>
    <row r="191">
      <c r="B191" t="s">
        <v>124</v>
      </c>
      <c r="C191" s="19" t="n">
        <v>0.0679374147955989</v>
      </c>
      <c r="D191" s="19" t="n">
        <v>0.0680378312206771</v>
      </c>
      <c r="E191" s="19" t="n">
        <v>0.0675559409112607</v>
      </c>
      <c r="F191" s="19"/>
      <c r="G191" s="19" t="n">
        <v>0.0795390838691257</v>
      </c>
      <c r="H191" s="19" t="n">
        <v>0.067382518499953</v>
      </c>
      <c r="I191" s="19" t="n">
        <v>0.0923743108141262</v>
      </c>
      <c r="J191" s="19" t="n">
        <v>0.0524519583567873</v>
      </c>
      <c r="K191" s="19" t="n">
        <v>0.0645835929966179</v>
      </c>
      <c r="L191" s="19" t="n">
        <v>0.0555501491686354</v>
      </c>
      <c r="M191" s="19"/>
      <c r="N191" s="19" t="n">
        <v>0.0656816055848012</v>
      </c>
      <c r="O191" s="19" t="n">
        <v>0.0567698911171373</v>
      </c>
      <c r="P191" s="19" t="n">
        <v>0.0686357967079075</v>
      </c>
      <c r="Q191" s="19" t="n">
        <v>0.0801756950644447</v>
      </c>
      <c r="R191" s="19"/>
      <c r="S191" s="19" t="n">
        <v>0.0920236818489103</v>
      </c>
      <c r="T191" s="19" t="n">
        <v>0.0608784997727577</v>
      </c>
      <c r="U191" s="19" t="n">
        <v>0.0487205355467591</v>
      </c>
      <c r="V191" s="19" t="n">
        <v>0.0524417820291364</v>
      </c>
      <c r="W191" s="19" t="n">
        <v>0.0549856697929181</v>
      </c>
      <c r="X191" s="19" t="n">
        <v>0.0634977696620219</v>
      </c>
      <c r="Y191" s="19" t="n">
        <v>0.115729928833993</v>
      </c>
      <c r="Z191" s="19" t="n">
        <v>0.0427894931364288</v>
      </c>
      <c r="AA191" s="19" t="n">
        <v>0.0699981354604463</v>
      </c>
      <c r="AB191" s="19" t="n">
        <v>0.054303562273565</v>
      </c>
      <c r="AC191" s="19" t="n">
        <v>0.0732689982791577</v>
      </c>
      <c r="AD191" s="19" t="n">
        <v>0.0576408292740229</v>
      </c>
      <c r="AE191" s="19"/>
      <c r="AF191" s="19" t="n">
        <v>0.070305001651374</v>
      </c>
      <c r="AG191" s="19" t="n">
        <v>0.0756996859813296</v>
      </c>
      <c r="AH191" s="19" t="n">
        <v>0.057166491860681</v>
      </c>
      <c r="AI191" s="19"/>
      <c r="AJ191" s="19" t="n">
        <v>0.0709193960227483</v>
      </c>
      <c r="AK191" s="19" t="n">
        <v>0.0737947606858549</v>
      </c>
      <c r="AL191" s="19" t="n">
        <v>0.0861081474866711</v>
      </c>
      <c r="AM191" s="19" t="n">
        <v>0.108132596417795</v>
      </c>
      <c r="AN191" s="19" t="n">
        <v>0.0449126190312943</v>
      </c>
      <c r="AO191" s="19"/>
      <c r="AP191" s="19" t="n">
        <v>0.079782242422986</v>
      </c>
      <c r="AQ191" s="19" t="n">
        <v>0.0732058392741306</v>
      </c>
      <c r="AR191" s="19" t="n">
        <v>0.0524789588589065</v>
      </c>
      <c r="AS191" s="19" t="n">
        <v>0.0943905845876006</v>
      </c>
      <c r="AT191" s="19" t="n">
        <v>0.0434936434499926</v>
      </c>
      <c r="AU191" s="19"/>
      <c r="AV191" s="19" t="n">
        <v>0.0547184133208419</v>
      </c>
      <c r="AW191" s="19" t="n">
        <v>0.0559992981204949</v>
      </c>
      <c r="AX191" s="19" t="n">
        <v>0.0814299533139693</v>
      </c>
      <c r="AY191" s="19" t="n">
        <v>0.074621056885304</v>
      </c>
      <c r="AZ191" s="19" t="n">
        <v>0.0637969634182424</v>
      </c>
    </row>
    <row r="192">
      <c r="B192" t="s">
        <v>125</v>
      </c>
      <c r="C192" s="19" t="n">
        <v>0.0782350775857783</v>
      </c>
      <c r="D192" s="19" t="n">
        <v>0.0747179801565162</v>
      </c>
      <c r="E192" s="19" t="n">
        <v>0.0813989407195561</v>
      </c>
      <c r="F192" s="19"/>
      <c r="G192" s="19" t="n">
        <v>0.0760656945873465</v>
      </c>
      <c r="H192" s="19" t="n">
        <v>0.110253130357783</v>
      </c>
      <c r="I192" s="19" t="n">
        <v>0.0740153919279904</v>
      </c>
      <c r="J192" s="19" t="n">
        <v>0.0493211982594351</v>
      </c>
      <c r="K192" s="19" t="n">
        <v>0.0767794150697584</v>
      </c>
      <c r="L192" s="19" t="n">
        <v>0.0814297272618125</v>
      </c>
      <c r="M192" s="19"/>
      <c r="N192" s="19" t="n">
        <v>0.0705758021716407</v>
      </c>
      <c r="O192" s="19" t="n">
        <v>0.0734540691043878</v>
      </c>
      <c r="P192" s="19" t="n">
        <v>0.0927905259197162</v>
      </c>
      <c r="Q192" s="19" t="n">
        <v>0.0773879339684071</v>
      </c>
      <c r="R192" s="19"/>
      <c r="S192" s="19" t="n">
        <v>0.087692461799142</v>
      </c>
      <c r="T192" s="19" t="n">
        <v>0.0942678251999357</v>
      </c>
      <c r="U192" s="19" t="n">
        <v>0.113970480638225</v>
      </c>
      <c r="V192" s="19" t="n">
        <v>0.041133931568832</v>
      </c>
      <c r="W192" s="19" t="n">
        <v>0.119016489893512</v>
      </c>
      <c r="X192" s="19" t="n">
        <v>0.0871655197154618</v>
      </c>
      <c r="Y192" s="19" t="n">
        <v>0.0558840346287898</v>
      </c>
      <c r="Z192" s="19" t="n">
        <v>0.0484395833987665</v>
      </c>
      <c r="AA192" s="19" t="n">
        <v>0.0581864644006472</v>
      </c>
      <c r="AB192" s="19" t="n">
        <v>0.0560819838756795</v>
      </c>
      <c r="AC192" s="19" t="n">
        <v>0.0823130602637293</v>
      </c>
      <c r="AD192" s="19" t="n">
        <v>0.0910802013067555</v>
      </c>
      <c r="AE192" s="19"/>
      <c r="AF192" s="19" t="n">
        <v>0.0715750960838357</v>
      </c>
      <c r="AG192" s="19" t="n">
        <v>0.0699775305317407</v>
      </c>
      <c r="AH192" s="19" t="n">
        <v>0.132163621964797</v>
      </c>
      <c r="AI192" s="19"/>
      <c r="AJ192" s="19" t="n">
        <v>0.0768365172286992</v>
      </c>
      <c r="AK192" s="19" t="n">
        <v>0.0960655033677898</v>
      </c>
      <c r="AL192" s="19" t="n">
        <v>0.0315358688579912</v>
      </c>
      <c r="AM192" s="19" t="n">
        <v>0.0248341157817766</v>
      </c>
      <c r="AN192" s="19" t="n">
        <v>0.104197139042816</v>
      </c>
      <c r="AO192" s="19"/>
      <c r="AP192" s="19" t="n">
        <v>0.0731161099674509</v>
      </c>
      <c r="AQ192" s="19" t="n">
        <v>0.0854769174058739</v>
      </c>
      <c r="AR192" s="19" t="n">
        <v>0.0529739334413511</v>
      </c>
      <c r="AS192" s="19" t="n">
        <v>0.0696141470624505</v>
      </c>
      <c r="AT192" s="19" t="n">
        <v>0.0702440639976945</v>
      </c>
      <c r="AU192" s="19"/>
      <c r="AV192" s="19" t="n">
        <v>0.0755048318338055</v>
      </c>
      <c r="AW192" s="19" t="n">
        <v>0.0867990859214838</v>
      </c>
      <c r="AX192" s="19" t="n">
        <v>0.0840144612540554</v>
      </c>
      <c r="AY192" s="19" t="n">
        <v>0.0767266937621394</v>
      </c>
      <c r="AZ192" s="19" t="n">
        <v>0.0428710837128328</v>
      </c>
    </row>
    <row r="193">
      <c r="B193" t="s">
        <v>126</v>
      </c>
      <c r="C193" s="19" t="n">
        <v>0.0753871810518983</v>
      </c>
      <c r="D193" s="19" t="n">
        <v>0.0805776269326707</v>
      </c>
      <c r="E193" s="19" t="n">
        <v>0.071076131432358</v>
      </c>
      <c r="F193" s="19"/>
      <c r="G193" s="19" t="n">
        <v>0.0876154690714587</v>
      </c>
      <c r="H193" s="19" t="n">
        <v>0.0924109360032099</v>
      </c>
      <c r="I193" s="19" t="n">
        <v>0.0858536658287795</v>
      </c>
      <c r="J193" s="19" t="n">
        <v>0.0507824680714266</v>
      </c>
      <c r="K193" s="19" t="n">
        <v>0.0506325743632849</v>
      </c>
      <c r="L193" s="19" t="n">
        <v>0.0813104357274816</v>
      </c>
      <c r="M193" s="19"/>
      <c r="N193" s="19" t="n">
        <v>0.100911026528183</v>
      </c>
      <c r="O193" s="19" t="n">
        <v>0.0478167899899038</v>
      </c>
      <c r="P193" s="19" t="n">
        <v>0.100236664300615</v>
      </c>
      <c r="Q193" s="19" t="n">
        <v>0.0553768681024624</v>
      </c>
      <c r="R193" s="19"/>
      <c r="S193" s="19" t="n">
        <v>0.088936977189158</v>
      </c>
      <c r="T193" s="19" t="n">
        <v>0.0867758725687691</v>
      </c>
      <c r="U193" s="19" t="n">
        <v>0.0714820930500369</v>
      </c>
      <c r="V193" s="19" t="n">
        <v>0.0657759577552316</v>
      </c>
      <c r="W193" s="19" t="n">
        <v>0.0591813286009832</v>
      </c>
      <c r="X193" s="19" t="n">
        <v>0.0901595947047473</v>
      </c>
      <c r="Y193" s="19" t="n">
        <v>0.0785642916987467</v>
      </c>
      <c r="Z193" s="19" t="n">
        <v>0.095472782170205</v>
      </c>
      <c r="AA193" s="19" t="n">
        <v>0.0759258539177792</v>
      </c>
      <c r="AB193" s="19" t="n">
        <v>0.0541368804789695</v>
      </c>
      <c r="AC193" s="19" t="n">
        <v>0.0606489140072704</v>
      </c>
      <c r="AD193" s="19" t="n">
        <v>0.0461987300569029</v>
      </c>
      <c r="AE193" s="19"/>
      <c r="AF193" s="19" t="n">
        <v>0.0659558380597581</v>
      </c>
      <c r="AG193" s="19" t="n">
        <v>0.0843881945714203</v>
      </c>
      <c r="AH193" s="19" t="n">
        <v>0.0735135359434109</v>
      </c>
      <c r="AI193" s="19"/>
      <c r="AJ193" s="19" t="n">
        <v>0.0738846514903701</v>
      </c>
      <c r="AK193" s="19" t="n">
        <v>0.0802646010142483</v>
      </c>
      <c r="AL193" s="19" t="n">
        <v>0.0556034623649568</v>
      </c>
      <c r="AM193" s="19" t="n">
        <v>0.085424012699785</v>
      </c>
      <c r="AN193" s="19" t="n">
        <v>0.0742214411978231</v>
      </c>
      <c r="AO193" s="19"/>
      <c r="AP193" s="19" t="n">
        <v>0.0980797537436474</v>
      </c>
      <c r="AQ193" s="19" t="n">
        <v>0.0777877266352906</v>
      </c>
      <c r="AR193" s="19" t="n">
        <v>0.0648614651453779</v>
      </c>
      <c r="AS193" s="19" t="n">
        <v>0.0636012792362993</v>
      </c>
      <c r="AT193" s="19" t="n">
        <v>0.0704613879053054</v>
      </c>
      <c r="AU193" s="19"/>
      <c r="AV193" s="19" t="n">
        <v>0.0619136014362005</v>
      </c>
      <c r="AW193" s="19" t="n">
        <v>0.0664331151615814</v>
      </c>
      <c r="AX193" s="19" t="n">
        <v>0.0748099696386264</v>
      </c>
      <c r="AY193" s="19" t="n">
        <v>0.117126362992344</v>
      </c>
      <c r="AZ193" s="19" t="n">
        <v>0.0941053271652634</v>
      </c>
    </row>
    <row r="194">
      <c r="B194" t="s">
        <v>127</v>
      </c>
      <c r="C194" s="19" t="n">
        <v>0.12040314436274</v>
      </c>
      <c r="D194" s="19" t="n">
        <v>0.123262864229539</v>
      </c>
      <c r="E194" s="19" t="n">
        <v>0.117941637215966</v>
      </c>
      <c r="F194" s="19"/>
      <c r="G194" s="19" t="n">
        <v>0.129371081337248</v>
      </c>
      <c r="H194" s="19" t="n">
        <v>0.108661980396081</v>
      </c>
      <c r="I194" s="19" t="n">
        <v>0.161828405232313</v>
      </c>
      <c r="J194" s="19" t="n">
        <v>0.119105711359236</v>
      </c>
      <c r="K194" s="19" t="n">
        <v>0.107535842153811</v>
      </c>
      <c r="L194" s="19" t="n">
        <v>0.100022325759194</v>
      </c>
      <c r="M194" s="19"/>
      <c r="N194" s="19" t="n">
        <v>0.117819523918871</v>
      </c>
      <c r="O194" s="19" t="n">
        <v>0.112003756673739</v>
      </c>
      <c r="P194" s="19" t="n">
        <v>0.127717611868033</v>
      </c>
      <c r="Q194" s="19" t="n">
        <v>0.126674151661383</v>
      </c>
      <c r="R194" s="19"/>
      <c r="S194" s="19" t="n">
        <v>0.114775116303929</v>
      </c>
      <c r="T194" s="19" t="n">
        <v>0.120749905340311</v>
      </c>
      <c r="U194" s="19" t="n">
        <v>0.146980674756762</v>
      </c>
      <c r="V194" s="19" t="n">
        <v>0.120848336960104</v>
      </c>
      <c r="W194" s="19" t="n">
        <v>0.155143128500101</v>
      </c>
      <c r="X194" s="19" t="n">
        <v>0.111532637021701</v>
      </c>
      <c r="Y194" s="19" t="n">
        <v>0.142087449533697</v>
      </c>
      <c r="Z194" s="19" t="n">
        <v>0.0914799409609608</v>
      </c>
      <c r="AA194" s="19" t="n">
        <v>0.105972453607366</v>
      </c>
      <c r="AB194" s="19" t="n">
        <v>0.0944640094593844</v>
      </c>
      <c r="AC194" s="19" t="n">
        <v>0.14263763619128</v>
      </c>
      <c r="AD194" s="19" t="n">
        <v>0.09322947315407</v>
      </c>
      <c r="AE194" s="19"/>
      <c r="AF194" s="19" t="n">
        <v>0.126615206260656</v>
      </c>
      <c r="AG194" s="19" t="n">
        <v>0.117299797261559</v>
      </c>
      <c r="AH194" s="19" t="n">
        <v>0.116576607674969</v>
      </c>
      <c r="AI194" s="19"/>
      <c r="AJ194" s="19" t="n">
        <v>0.120270258102117</v>
      </c>
      <c r="AK194" s="19" t="n">
        <v>0.125797222947087</v>
      </c>
      <c r="AL194" s="19" t="n">
        <v>0.0983061646682255</v>
      </c>
      <c r="AM194" s="19" t="n">
        <v>0.207446846901206</v>
      </c>
      <c r="AN194" s="19" t="n">
        <v>0.0985674525227003</v>
      </c>
      <c r="AO194" s="19"/>
      <c r="AP194" s="19" t="n">
        <v>0.10157884170216</v>
      </c>
      <c r="AQ194" s="19" t="n">
        <v>0.123762413320553</v>
      </c>
      <c r="AR194" s="19" t="n">
        <v>0.131473222604831</v>
      </c>
      <c r="AS194" s="19" t="n">
        <v>0.143404505081604</v>
      </c>
      <c r="AT194" s="19" t="n">
        <v>0.109758938963455</v>
      </c>
      <c r="AU194" s="19"/>
      <c r="AV194" s="19" t="n">
        <v>0.116145801269687</v>
      </c>
      <c r="AW194" s="19" t="n">
        <v>0.142894808015301</v>
      </c>
      <c r="AX194" s="19" t="n">
        <v>0.112917048589681</v>
      </c>
      <c r="AY194" s="19" t="n">
        <v>0.0978799783641267</v>
      </c>
      <c r="AZ194" s="19" t="n">
        <v>0.118999936898367</v>
      </c>
    </row>
    <row r="195">
      <c r="B195" t="s">
        <v>128</v>
      </c>
      <c r="C195" s="19" t="n">
        <v>0.170516023452532</v>
      </c>
      <c r="D195" s="19" t="n">
        <v>0.157036706995283</v>
      </c>
      <c r="E195" s="19" t="n">
        <v>0.184399897116521</v>
      </c>
      <c r="F195" s="19"/>
      <c r="G195" s="19" t="n">
        <v>0.149668380163384</v>
      </c>
      <c r="H195" s="19" t="n">
        <v>0.189853204732563</v>
      </c>
      <c r="I195" s="19" t="n">
        <v>0.15728591345029</v>
      </c>
      <c r="J195" s="19" t="n">
        <v>0.199659104502836</v>
      </c>
      <c r="K195" s="19" t="n">
        <v>0.184633694150719</v>
      </c>
      <c r="L195" s="19" t="n">
        <v>0.146549118646571</v>
      </c>
      <c r="M195" s="19"/>
      <c r="N195" s="19" t="n">
        <v>0.165442471553921</v>
      </c>
      <c r="O195" s="19" t="n">
        <v>0.155942522259216</v>
      </c>
      <c r="P195" s="19" t="n">
        <v>0.204141218468273</v>
      </c>
      <c r="Q195" s="19" t="n">
        <v>0.161374858660544</v>
      </c>
      <c r="R195" s="19"/>
      <c r="S195" s="19" t="n">
        <v>0.179080650694687</v>
      </c>
      <c r="T195" s="19" t="n">
        <v>0.135536241564813</v>
      </c>
      <c r="U195" s="19" t="n">
        <v>0.152734167303614</v>
      </c>
      <c r="V195" s="19" t="n">
        <v>0.159764508980371</v>
      </c>
      <c r="W195" s="19" t="n">
        <v>0.125482461998447</v>
      </c>
      <c r="X195" s="19" t="n">
        <v>0.187410066069787</v>
      </c>
      <c r="Y195" s="19" t="n">
        <v>0.145954954130693</v>
      </c>
      <c r="Z195" s="19" t="n">
        <v>0.254494625455144</v>
      </c>
      <c r="AA195" s="19" t="n">
        <v>0.189863188103101</v>
      </c>
      <c r="AB195" s="19" t="n">
        <v>0.196796557223111</v>
      </c>
      <c r="AC195" s="19" t="n">
        <v>0.165186469400122</v>
      </c>
      <c r="AD195" s="19" t="n">
        <v>0.228982474422178</v>
      </c>
      <c r="AE195" s="19"/>
      <c r="AF195" s="19" t="n">
        <v>0.159080413220792</v>
      </c>
      <c r="AG195" s="19" t="n">
        <v>0.170048421924436</v>
      </c>
      <c r="AH195" s="19" t="n">
        <v>0.182658485701769</v>
      </c>
      <c r="AI195" s="19"/>
      <c r="AJ195" s="19" t="n">
        <v>0.137612034769146</v>
      </c>
      <c r="AK195" s="19" t="n">
        <v>0.16047941300302</v>
      </c>
      <c r="AL195" s="19" t="n">
        <v>0.19886775760582</v>
      </c>
      <c r="AM195" s="19" t="n">
        <v>0.132538244629718</v>
      </c>
      <c r="AN195" s="19" t="n">
        <v>0.207392907964544</v>
      </c>
      <c r="AO195" s="19"/>
      <c r="AP195" s="19" t="n">
        <v>0.142938031508435</v>
      </c>
      <c r="AQ195" s="19" t="n">
        <v>0.172526569008882</v>
      </c>
      <c r="AR195" s="19" t="n">
        <v>0.165835271504541</v>
      </c>
      <c r="AS195" s="19" t="n">
        <v>0.156752384709777</v>
      </c>
      <c r="AT195" s="19" t="n">
        <v>0.188144323659448</v>
      </c>
      <c r="AU195" s="19"/>
      <c r="AV195" s="19" t="n">
        <v>0.156652691584225</v>
      </c>
      <c r="AW195" s="19" t="n">
        <v>0.163355561840977</v>
      </c>
      <c r="AX195" s="19" t="n">
        <v>0.168558364475136</v>
      </c>
      <c r="AY195" s="19" t="n">
        <v>0.206313100133033</v>
      </c>
      <c r="AZ195" s="19" t="n">
        <v>0.233737637318147</v>
      </c>
    </row>
    <row r="196">
      <c r="B196" t="s">
        <v>135</v>
      </c>
      <c r="C196" s="19" t="n">
        <v>0.365622826011996</v>
      </c>
      <c r="D196" s="19" t="n">
        <v>0.369577473987985</v>
      </c>
      <c r="E196" s="19" t="n">
        <v>0.359288003213174</v>
      </c>
      <c r="F196" s="19"/>
      <c r="G196" s="19" t="n">
        <v>0.294441687741746</v>
      </c>
      <c r="H196" s="19" t="n">
        <v>0.296829211451157</v>
      </c>
      <c r="I196" s="19" t="n">
        <v>0.32160854888288</v>
      </c>
      <c r="J196" s="19" t="n">
        <v>0.422367896377374</v>
      </c>
      <c r="K196" s="19" t="n">
        <v>0.394835377893101</v>
      </c>
      <c r="L196" s="19" t="n">
        <v>0.439583281378515</v>
      </c>
      <c r="M196" s="19"/>
      <c r="N196" s="19" t="n">
        <v>0.379610998030667</v>
      </c>
      <c r="O196" s="19" t="n">
        <v>0.419307955868758</v>
      </c>
      <c r="P196" s="19" t="n">
        <v>0.305323168642185</v>
      </c>
      <c r="Q196" s="19" t="n">
        <v>0.351538338530104</v>
      </c>
      <c r="R196" s="19"/>
      <c r="S196" s="19" t="n">
        <v>0.316277511852291</v>
      </c>
      <c r="T196" s="19" t="n">
        <v>0.400713149624406</v>
      </c>
      <c r="U196" s="19" t="n">
        <v>0.376239149806733</v>
      </c>
      <c r="V196" s="19" t="n">
        <v>0.423874942813271</v>
      </c>
      <c r="W196" s="19" t="n">
        <v>0.354613346830335</v>
      </c>
      <c r="X196" s="19" t="n">
        <v>0.330054662722303</v>
      </c>
      <c r="Y196" s="19" t="n">
        <v>0.325198632099681</v>
      </c>
      <c r="Z196" s="19" t="n">
        <v>0.374226730241697</v>
      </c>
      <c r="AA196" s="19" t="n">
        <v>0.34167947444183</v>
      </c>
      <c r="AB196" s="19" t="n">
        <v>0.427466980045161</v>
      </c>
      <c r="AC196" s="19" t="n">
        <v>0.345435257645217</v>
      </c>
      <c r="AD196" s="19" t="n">
        <v>0.406041951707108</v>
      </c>
      <c r="AE196" s="19"/>
      <c r="AF196" s="19" t="n">
        <v>0.362719139778638</v>
      </c>
      <c r="AG196" s="19" t="n">
        <v>0.385785514569128</v>
      </c>
      <c r="AH196" s="19" t="n">
        <v>0.32028991813003</v>
      </c>
      <c r="AI196" s="19"/>
      <c r="AJ196" s="19" t="n">
        <v>0.402417715590874</v>
      </c>
      <c r="AK196" s="19" t="n">
        <v>0.334843217441491</v>
      </c>
      <c r="AL196" s="19" t="n">
        <v>0.451900521600855</v>
      </c>
      <c r="AM196" s="19" t="n">
        <v>0.271670072847544</v>
      </c>
      <c r="AN196" s="19" t="n">
        <v>0.326443257968053</v>
      </c>
      <c r="AO196" s="19"/>
      <c r="AP196" s="19" t="n">
        <v>0.371494372088392</v>
      </c>
      <c r="AQ196" s="19" t="n">
        <v>0.34771589922274</v>
      </c>
      <c r="AR196" s="19" t="n">
        <v>0.429238671287293</v>
      </c>
      <c r="AS196" s="19" t="n">
        <v>0.367052239595119</v>
      </c>
      <c r="AT196" s="19" t="n">
        <v>0.375715742767548</v>
      </c>
      <c r="AU196" s="19"/>
      <c r="AV196" s="19" t="n">
        <v>0.37930128762621</v>
      </c>
      <c r="AW196" s="19" t="n">
        <v>0.382438229147003</v>
      </c>
      <c r="AX196" s="19" t="n">
        <v>0.377459783728606</v>
      </c>
      <c r="AY196" s="19" t="n">
        <v>0.298940551228247</v>
      </c>
      <c r="AZ196" s="19" t="n">
        <v>0.309273763390134</v>
      </c>
    </row>
    <row r="197">
      <c r="B197" t="s">
        <v>130</v>
      </c>
      <c r="C197" s="19" t="n">
        <v>0</v>
      </c>
      <c r="D197" s="19" t="n">
        <v>0</v>
      </c>
      <c r="E197" s="19" t="n">
        <v>0</v>
      </c>
      <c r="F197" s="19"/>
      <c r="G197" s="19" t="n">
        <v>0</v>
      </c>
      <c r="H197" s="19" t="n">
        <v>0</v>
      </c>
      <c r="I197" s="19" t="n">
        <v>0</v>
      </c>
      <c r="J197" s="19" t="n">
        <v>0</v>
      </c>
      <c r="K197" s="19" t="n">
        <v>0</v>
      </c>
      <c r="L197" s="19" t="n">
        <v>0</v>
      </c>
      <c r="M197" s="19"/>
      <c r="N197" s="19" t="n">
        <v>0</v>
      </c>
      <c r="O197" s="19" t="n">
        <v>0</v>
      </c>
      <c r="P197" s="19" t="n">
        <v>0</v>
      </c>
      <c r="Q197" s="19" t="n">
        <v>0</v>
      </c>
      <c r="R197" s="19"/>
      <c r="S197" s="19" t="n">
        <v>0</v>
      </c>
      <c r="T197" s="19" t="n">
        <v>0</v>
      </c>
      <c r="U197" s="19" t="n">
        <v>0</v>
      </c>
      <c r="V197" s="19" t="n">
        <v>0</v>
      </c>
      <c r="W197" s="19" t="n">
        <v>0</v>
      </c>
      <c r="X197" s="19" t="n">
        <v>0</v>
      </c>
      <c r="Y197" s="19" t="n">
        <v>0</v>
      </c>
      <c r="Z197" s="19" t="n">
        <v>0</v>
      </c>
      <c r="AA197" s="19" t="n">
        <v>0</v>
      </c>
      <c r="AB197" s="19" t="n">
        <v>0</v>
      </c>
      <c r="AC197" s="19" t="n">
        <v>0</v>
      </c>
      <c r="AD197" s="19" t="n">
        <v>0</v>
      </c>
      <c r="AE197" s="19"/>
      <c r="AF197" s="19" t="n">
        <v>0</v>
      </c>
      <c r="AG197" s="19" t="n">
        <v>0</v>
      </c>
      <c r="AH197" s="19" t="n">
        <v>0</v>
      </c>
      <c r="AI197" s="19"/>
      <c r="AJ197" s="19" t="n">
        <v>0</v>
      </c>
      <c r="AK197" s="19" t="n">
        <v>0</v>
      </c>
      <c r="AL197" s="19" t="n">
        <v>0</v>
      </c>
      <c r="AM197" s="19" t="n">
        <v>0</v>
      </c>
      <c r="AN197" s="19" t="n">
        <v>0</v>
      </c>
      <c r="AO197" s="19"/>
      <c r="AP197" s="19" t="n">
        <v>0</v>
      </c>
      <c r="AQ197" s="19" t="n">
        <v>0</v>
      </c>
      <c r="AR197" s="19" t="n">
        <v>0</v>
      </c>
      <c r="AS197" s="19" t="n">
        <v>0</v>
      </c>
      <c r="AT197" s="19" t="n">
        <v>0</v>
      </c>
      <c r="AU197" s="19"/>
      <c r="AV197" s="19" t="n">
        <v>0</v>
      </c>
      <c r="AW197" s="19" t="n">
        <v>0</v>
      </c>
      <c r="AX197" s="19" t="n">
        <v>0</v>
      </c>
      <c r="AY197" s="19" t="n">
        <v>0</v>
      </c>
      <c r="AZ197" s="19" t="n">
        <v>0</v>
      </c>
    </row>
    <row r="198">
      <c r="B198" t="s">
        <v>131</v>
      </c>
      <c r="C198" s="25" t="n">
        <v>5.86520834323666</v>
      </c>
      <c r="D198" s="25" t="n">
        <v>5.83505126325212</v>
      </c>
      <c r="E198" s="25" t="n">
        <v>5.88506076099356</v>
      </c>
      <c r="F198" s="25"/>
      <c r="G198" s="25" t="n">
        <v>5.35746271851739</v>
      </c>
      <c r="H198" s="25" t="n">
        <v>5.58074939141454</v>
      </c>
      <c r="I198" s="25" t="n">
        <v>5.74120900268988</v>
      </c>
      <c r="J198" s="25" t="n">
        <v>6.21935419995595</v>
      </c>
      <c r="K198" s="25" t="n">
        <v>6.00935093710622</v>
      </c>
      <c r="L198" s="25" t="n">
        <v>6.15529308844164</v>
      </c>
      <c r="M198" s="25"/>
      <c r="N198" s="25" t="n">
        <v>6.0003157906092</v>
      </c>
      <c r="O198" s="25" t="n">
        <v>5.96144606474038</v>
      </c>
      <c r="P198" s="25" t="n">
        <v>5.8145792056092</v>
      </c>
      <c r="Q198" s="25" t="n">
        <v>5.69417905293574</v>
      </c>
      <c r="R198" s="25"/>
      <c r="S198" s="25" t="n">
        <v>5.66912873383085</v>
      </c>
      <c r="T198" s="25" t="n">
        <v>6.01694523549341</v>
      </c>
      <c r="U198" s="25" t="n">
        <v>6.01619865579678</v>
      </c>
      <c r="V198" s="25" t="n">
        <v>6.00845952901128</v>
      </c>
      <c r="W198" s="25" t="n">
        <v>5.68658825576641</v>
      </c>
      <c r="X198" s="25" t="n">
        <v>5.72680938001935</v>
      </c>
      <c r="Y198" s="25" t="n">
        <v>5.56812963005818</v>
      </c>
      <c r="Z198" s="25" t="n">
        <v>6.19458138939552</v>
      </c>
      <c r="AA198" s="25" t="n">
        <v>5.69418206189112</v>
      </c>
      <c r="AB198" s="25" t="n">
        <v>6.1753597117878</v>
      </c>
      <c r="AC198" s="25" t="n">
        <v>5.80684384271553</v>
      </c>
      <c r="AD198" s="25" t="n">
        <v>6.27301263044362</v>
      </c>
      <c r="AE198" s="25"/>
      <c r="AF198" s="25" t="n">
        <v>5.75552656085177</v>
      </c>
      <c r="AG198" s="25" t="n">
        <v>6.01271116918708</v>
      </c>
      <c r="AH198" s="25" t="n">
        <v>5.75569249662237</v>
      </c>
      <c r="AI198" s="25"/>
      <c r="AJ198" s="25" t="n">
        <v>5.93571004905352</v>
      </c>
      <c r="AK198" s="25" t="n">
        <v>5.69415502122956</v>
      </c>
      <c r="AL198" s="25" t="n">
        <v>6.30415303179536</v>
      </c>
      <c r="AM198" s="25" t="n">
        <v>5.31182755981801</v>
      </c>
      <c r="AN198" s="25" t="n">
        <v>5.7375383869276</v>
      </c>
      <c r="AO198" s="25"/>
      <c r="AP198" s="25" t="n">
        <v>5.75994314013604</v>
      </c>
      <c r="AQ198" s="25" t="n">
        <v>5.80014713130126</v>
      </c>
      <c r="AR198" s="25" t="n">
        <v>6.17486884913569</v>
      </c>
      <c r="AS198" s="25" t="n">
        <v>5.89544495255966</v>
      </c>
      <c r="AT198" s="25" t="n">
        <v>5.91492836721322</v>
      </c>
      <c r="AU198" s="25"/>
      <c r="AV198" s="25" t="n">
        <v>5.76735139200276</v>
      </c>
      <c r="AW198" s="25" t="n">
        <v>6.0142274835738</v>
      </c>
      <c r="AX198" s="25" t="n">
        <v>5.9281430647774</v>
      </c>
      <c r="AY198" s="25" t="n">
        <v>5.72199609375682</v>
      </c>
      <c r="AZ198" s="25" t="n">
        <v>5.68096057274771</v>
      </c>
    </row>
    <row r="199">
      <c r="B199" t="s">
        <v>132</v>
      </c>
      <c r="C199" s="25" t="n">
        <v>5.65962717584578</v>
      </c>
      <c r="D199" s="25" t="n">
        <v>5.79114952122494</v>
      </c>
      <c r="E199" s="25" t="n">
        <v>5.55136955385573</v>
      </c>
      <c r="F199" s="25"/>
      <c r="G199" s="25" t="n">
        <v>6.59927473154373</v>
      </c>
      <c r="H199" s="25" t="n">
        <v>5.96554610062261</v>
      </c>
      <c r="I199" s="25" t="n">
        <v>5.47825292405338</v>
      </c>
      <c r="J199" s="25" t="n">
        <v>5.18189349558688</v>
      </c>
      <c r="K199" s="25" t="n">
        <v>5.45063957762901</v>
      </c>
      <c r="L199" s="25" t="n">
        <v>5.06872350086818</v>
      </c>
      <c r="M199" s="25"/>
      <c r="N199" s="25" t="n">
        <v>5.08457191872221</v>
      </c>
      <c r="O199" s="25" t="n">
        <v>6.09283497815531</v>
      </c>
      <c r="P199" s="25" t="n">
        <v>5.11106553175353</v>
      </c>
      <c r="Q199" s="25" t="n">
        <v>6.19254166348184</v>
      </c>
      <c r="R199" s="25"/>
      <c r="S199" s="25" t="n">
        <v>5.69152140507394</v>
      </c>
      <c r="T199" s="25" t="n">
        <v>4.92166969427038</v>
      </c>
      <c r="U199" s="25" t="n">
        <v>4.88964942834501</v>
      </c>
      <c r="V199" s="25" t="n">
        <v>6.22458965854787</v>
      </c>
      <c r="W199" s="25" t="n">
        <v>6.17249137843745</v>
      </c>
      <c r="X199" s="25" t="n">
        <v>5.96285850193426</v>
      </c>
      <c r="Y199" s="25" t="n">
        <v>6.22938153266264</v>
      </c>
      <c r="Z199" s="25" t="n">
        <v>5.07147733501272</v>
      </c>
      <c r="AA199" s="25" t="n">
        <v>6.33949157885822</v>
      </c>
      <c r="AB199" s="25" t="n">
        <v>5.32654516434535</v>
      </c>
      <c r="AC199" s="25" t="n">
        <v>5.47549498240386</v>
      </c>
      <c r="AD199" s="25" t="n">
        <v>4.5762660354712</v>
      </c>
      <c r="AE199" s="25"/>
      <c r="AF199" s="25" t="n">
        <v>6.1364998453247</v>
      </c>
      <c r="AG199" s="25" t="n">
        <v>5.18224193162217</v>
      </c>
      <c r="AH199" s="25" t="n">
        <v>5.26576416190439</v>
      </c>
      <c r="AI199" s="25"/>
      <c r="AJ199" s="25" t="n">
        <v>5.57386704593154</v>
      </c>
      <c r="AK199" s="25" t="n">
        <v>5.8265691858796</v>
      </c>
      <c r="AL199" s="25" t="n">
        <v>5.2302876830437</v>
      </c>
      <c r="AM199" s="25" t="n">
        <v>6.98023314010024</v>
      </c>
      <c r="AN199" s="25" t="n">
        <v>5.90874531897366</v>
      </c>
      <c r="AO199" s="25"/>
      <c r="AP199" s="25" t="n">
        <v>5.90209472399799</v>
      </c>
      <c r="AQ199" s="25" t="n">
        <v>5.699039921838</v>
      </c>
      <c r="AR199" s="25" t="n">
        <v>5.3212371248236</v>
      </c>
      <c r="AS199" s="25" t="n">
        <v>5.35960558771567</v>
      </c>
      <c r="AT199" s="25" t="n">
        <v>5.8179125462104</v>
      </c>
      <c r="AU199" s="25"/>
      <c r="AV199" s="25" t="n">
        <v>6.4018408968293</v>
      </c>
      <c r="AW199" s="25" t="n">
        <v>5.19341812983327</v>
      </c>
      <c r="AX199" s="25" t="n">
        <v>5.45938477730451</v>
      </c>
      <c r="AY199" s="25" t="n">
        <v>5.20226405480137</v>
      </c>
      <c r="AZ199" s="25" t="n">
        <v>7.06142772777685</v>
      </c>
    </row>
    <row r="200">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row>
    <row r="201">
      <c r="B201" s="7" t="s">
        <v>143</v>
      </c>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row>
    <row r="202">
      <c r="B202" s="28" t="s">
        <v>73</v>
      </c>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row>
    <row r="203">
      <c r="B203" t="s">
        <v>134</v>
      </c>
      <c r="C203" s="19" t="n">
        <v>0.0314736320160466</v>
      </c>
      <c r="D203" s="19" t="n">
        <v>0.0266840938442039</v>
      </c>
      <c r="E203" s="19" t="n">
        <v>0.0355148140378665</v>
      </c>
      <c r="F203" s="19"/>
      <c r="G203" s="19" t="n">
        <v>0.0543956345817046</v>
      </c>
      <c r="H203" s="19" t="n">
        <v>0.0324885414638851</v>
      </c>
      <c r="I203" s="19" t="n">
        <v>0.0437600883711701</v>
      </c>
      <c r="J203" s="19" t="n">
        <v>0.0329782742682821</v>
      </c>
      <c r="K203" s="19" t="n">
        <v>0.00962785352425817</v>
      </c>
      <c r="L203" s="19" t="n">
        <v>0.0187096121169407</v>
      </c>
      <c r="M203" s="19"/>
      <c r="N203" s="19" t="n">
        <v>0.0454398171566867</v>
      </c>
      <c r="O203" s="19" t="n">
        <v>0.0222470945863904</v>
      </c>
      <c r="P203" s="19" t="n">
        <v>0.0329164884191841</v>
      </c>
      <c r="Q203" s="19" t="n">
        <v>0.0231875163737929</v>
      </c>
      <c r="R203" s="19"/>
      <c r="S203" s="19" t="n">
        <v>0.0559657861283557</v>
      </c>
      <c r="T203" s="19" t="n">
        <v>0.0472876925195357</v>
      </c>
      <c r="U203" s="19" t="n">
        <v>0.0282455292834808</v>
      </c>
      <c r="V203" s="19" t="n">
        <v>0.0128973375204661</v>
      </c>
      <c r="W203" s="19" t="n">
        <v>0.0133679481352393</v>
      </c>
      <c r="X203" s="19" t="n">
        <v>0.033429383011967</v>
      </c>
      <c r="Y203" s="19" t="n">
        <v>0.0231176753141008</v>
      </c>
      <c r="Z203" s="19" t="n">
        <v>0.0109547498457225</v>
      </c>
      <c r="AA203" s="19" t="n">
        <v>0.0227641282412159</v>
      </c>
      <c r="AB203" s="19" t="n">
        <v>0.00995266548695408</v>
      </c>
      <c r="AC203" s="19" t="n">
        <v>0.0479118004804655</v>
      </c>
      <c r="AD203" s="19" t="n">
        <v>0.0675929742751383</v>
      </c>
      <c r="AE203" s="19"/>
      <c r="AF203" s="19" t="n">
        <v>0.0162092314782545</v>
      </c>
      <c r="AG203" s="19" t="n">
        <v>0.0441970181552889</v>
      </c>
      <c r="AH203" s="19" t="n">
        <v>0.0300952428015938</v>
      </c>
      <c r="AI203" s="19"/>
      <c r="AJ203" s="19" t="n">
        <v>0.0189335989842249</v>
      </c>
      <c r="AK203" s="19" t="n">
        <v>0.0440174109310096</v>
      </c>
      <c r="AL203" s="19" t="n">
        <v>0.0489204518605351</v>
      </c>
      <c r="AM203" s="19" t="n">
        <v>0.0472201200455472</v>
      </c>
      <c r="AN203" s="19" t="n">
        <v>0.0302314515790889</v>
      </c>
      <c r="AO203" s="19"/>
      <c r="AP203" s="19" t="n">
        <v>0.0139746374119052</v>
      </c>
      <c r="AQ203" s="19" t="n">
        <v>0.0394563454272178</v>
      </c>
      <c r="AR203" s="19" t="n">
        <v>0.0294782796342831</v>
      </c>
      <c r="AS203" s="19" t="n">
        <v>0.0201793384170782</v>
      </c>
      <c r="AT203" s="19" t="n">
        <v>0.0453520517346941</v>
      </c>
      <c r="AU203" s="19"/>
      <c r="AV203" s="19" t="n">
        <v>0.0179652513763607</v>
      </c>
      <c r="AW203" s="19" t="n">
        <v>0.0278371320074248</v>
      </c>
      <c r="AX203" s="19" t="n">
        <v>0.0346038296276028</v>
      </c>
      <c r="AY203" s="19" t="n">
        <v>0.0391501783026955</v>
      </c>
      <c r="AZ203" s="19" t="n">
        <v>0.084511342797848</v>
      </c>
    </row>
    <row r="204">
      <c r="B204" t="s">
        <v>122</v>
      </c>
      <c r="C204" s="19" t="n">
        <v>0.0458333168190494</v>
      </c>
      <c r="D204" s="19" t="n">
        <v>0.0562570210771313</v>
      </c>
      <c r="E204" s="19" t="n">
        <v>0.0350924554620887</v>
      </c>
      <c r="F204" s="19"/>
      <c r="G204" s="19" t="n">
        <v>0.0756007662525791</v>
      </c>
      <c r="H204" s="19" t="n">
        <v>0.0677187672426416</v>
      </c>
      <c r="I204" s="19" t="n">
        <v>0.0538696270489663</v>
      </c>
      <c r="J204" s="19" t="n">
        <v>0.02780954556535</v>
      </c>
      <c r="K204" s="19" t="n">
        <v>0.0344170464525415</v>
      </c>
      <c r="L204" s="19" t="n">
        <v>0.0237498104351638</v>
      </c>
      <c r="M204" s="19"/>
      <c r="N204" s="19" t="n">
        <v>0.0361489407294087</v>
      </c>
      <c r="O204" s="19" t="n">
        <v>0.0466950513243646</v>
      </c>
      <c r="P204" s="19" t="n">
        <v>0.0489306755587544</v>
      </c>
      <c r="Q204" s="19" t="n">
        <v>0.0531112513044152</v>
      </c>
      <c r="R204" s="19"/>
      <c r="S204" s="19" t="n">
        <v>0.0643998413538543</v>
      </c>
      <c r="T204" s="19" t="n">
        <v>0.0259393813999965</v>
      </c>
      <c r="U204" s="19" t="n">
        <v>0.0333022380187332</v>
      </c>
      <c r="V204" s="19" t="n">
        <v>0.0831999932530261</v>
      </c>
      <c r="W204" s="19" t="n">
        <v>0.0069219016980338</v>
      </c>
      <c r="X204" s="19" t="n">
        <v>0.0605548022723828</v>
      </c>
      <c r="Y204" s="19" t="n">
        <v>0.0622786869751369</v>
      </c>
      <c r="Z204" s="19" t="n">
        <v>0.0476221993877488</v>
      </c>
      <c r="AA204" s="19" t="n">
        <v>0.0505830616392981</v>
      </c>
      <c r="AB204" s="19" t="n">
        <v>0.038679921591129</v>
      </c>
      <c r="AC204" s="19" t="n">
        <v>0.0284824886158022</v>
      </c>
      <c r="AD204" s="19" t="n">
        <v>0</v>
      </c>
      <c r="AE204" s="19"/>
      <c r="AF204" s="19" t="n">
        <v>0.0447212098354814</v>
      </c>
      <c r="AG204" s="19" t="n">
        <v>0.0430461849984992</v>
      </c>
      <c r="AH204" s="19" t="n">
        <v>0.0482412410211645</v>
      </c>
      <c r="AI204" s="19"/>
      <c r="AJ204" s="19" t="n">
        <v>0.032033708847747</v>
      </c>
      <c r="AK204" s="19" t="n">
        <v>0.0607657965939689</v>
      </c>
      <c r="AL204" s="19" t="n">
        <v>0.0407625458029641</v>
      </c>
      <c r="AM204" s="19" t="n">
        <v>0.0839679989664449</v>
      </c>
      <c r="AN204" s="19" t="n">
        <v>0.0409655305320903</v>
      </c>
      <c r="AO204" s="19"/>
      <c r="AP204" s="19" t="n">
        <v>0.0314261395291631</v>
      </c>
      <c r="AQ204" s="19" t="n">
        <v>0.050009574499069</v>
      </c>
      <c r="AR204" s="19" t="n">
        <v>0.0674716452009328</v>
      </c>
      <c r="AS204" s="19" t="n">
        <v>0.0511352214437778</v>
      </c>
      <c r="AT204" s="19" t="n">
        <v>0.0453979687302558</v>
      </c>
      <c r="AU204" s="19"/>
      <c r="AV204" s="19" t="n">
        <v>0.0378765350806848</v>
      </c>
      <c r="AW204" s="19" t="n">
        <v>0.0464558586220469</v>
      </c>
      <c r="AX204" s="19" t="n">
        <v>0.0546458725850934</v>
      </c>
      <c r="AY204" s="19" t="n">
        <v>0.0510260193363901</v>
      </c>
      <c r="AZ204" s="19" t="n">
        <v>0.0873055135722098</v>
      </c>
    </row>
    <row r="205">
      <c r="B205" t="s">
        <v>123</v>
      </c>
      <c r="C205" s="19" t="n">
        <v>0.0568408213963864</v>
      </c>
      <c r="D205" s="19" t="n">
        <v>0.0638213411254122</v>
      </c>
      <c r="E205" s="19" t="n">
        <v>0.0496644888407426</v>
      </c>
      <c r="F205" s="19"/>
      <c r="G205" s="19" t="n">
        <v>0.0635418420112947</v>
      </c>
      <c r="H205" s="19" t="n">
        <v>0.0623913587369604</v>
      </c>
      <c r="I205" s="19" t="n">
        <v>0.0617934845486904</v>
      </c>
      <c r="J205" s="19" t="n">
        <v>0.060096541297836</v>
      </c>
      <c r="K205" s="19" t="n">
        <v>0.0536000068439528</v>
      </c>
      <c r="L205" s="19" t="n">
        <v>0.0433606288052986</v>
      </c>
      <c r="M205" s="19"/>
      <c r="N205" s="19" t="n">
        <v>0.051398428987259</v>
      </c>
      <c r="O205" s="19" t="n">
        <v>0.061347928202266</v>
      </c>
      <c r="P205" s="19" t="n">
        <v>0.052933828078522</v>
      </c>
      <c r="Q205" s="19" t="n">
        <v>0.0620359058826072</v>
      </c>
      <c r="R205" s="19"/>
      <c r="S205" s="19" t="n">
        <v>0.0542598756499569</v>
      </c>
      <c r="T205" s="19" t="n">
        <v>0.0617598611382522</v>
      </c>
      <c r="U205" s="19" t="n">
        <v>0.0556797686068006</v>
      </c>
      <c r="V205" s="19" t="n">
        <v>0.0581311205411235</v>
      </c>
      <c r="W205" s="19" t="n">
        <v>0.0697888328258729</v>
      </c>
      <c r="X205" s="19" t="n">
        <v>0.0671369131377094</v>
      </c>
      <c r="Y205" s="19" t="n">
        <v>0.0662837075083495</v>
      </c>
      <c r="Z205" s="19" t="n">
        <v>0.0482171060645727</v>
      </c>
      <c r="AA205" s="19" t="n">
        <v>0.0454306019666671</v>
      </c>
      <c r="AB205" s="19" t="n">
        <v>0.026119793497072</v>
      </c>
      <c r="AC205" s="19" t="n">
        <v>0.0813049296408333</v>
      </c>
      <c r="AD205" s="19" t="n">
        <v>0.0653805896350048</v>
      </c>
      <c r="AE205" s="19"/>
      <c r="AF205" s="19" t="n">
        <v>0.0610910591008635</v>
      </c>
      <c r="AG205" s="19" t="n">
        <v>0.0482715426348835</v>
      </c>
      <c r="AH205" s="19" t="n">
        <v>0.0650587981229856</v>
      </c>
      <c r="AI205" s="19"/>
      <c r="AJ205" s="19" t="n">
        <v>0.0630548783118425</v>
      </c>
      <c r="AK205" s="19" t="n">
        <v>0.0698965003190198</v>
      </c>
      <c r="AL205" s="19" t="n">
        <v>0.0134505901706871</v>
      </c>
      <c r="AM205" s="19" t="n">
        <v>0</v>
      </c>
      <c r="AN205" s="19" t="n">
        <v>0.0593055799279686</v>
      </c>
      <c r="AO205" s="19"/>
      <c r="AP205" s="19" t="n">
        <v>0.0616401263484933</v>
      </c>
      <c r="AQ205" s="19" t="n">
        <v>0.0617669125162878</v>
      </c>
      <c r="AR205" s="19" t="n">
        <v>0.0536803304562978</v>
      </c>
      <c r="AS205" s="19" t="n">
        <v>0.053608870274175</v>
      </c>
      <c r="AT205" s="19" t="n">
        <v>0.0684441301184338</v>
      </c>
      <c r="AU205" s="19"/>
      <c r="AV205" s="19" t="n">
        <v>0.0534922571975596</v>
      </c>
      <c r="AW205" s="19" t="n">
        <v>0.059780696703155</v>
      </c>
      <c r="AX205" s="19" t="n">
        <v>0.0616977399076642</v>
      </c>
      <c r="AY205" s="19" t="n">
        <v>0.0418493441940227</v>
      </c>
      <c r="AZ205" s="19" t="n">
        <v>0.0947351357768524</v>
      </c>
    </row>
    <row r="206">
      <c r="B206" t="s">
        <v>124</v>
      </c>
      <c r="C206" s="19" t="n">
        <v>0.0725134721858953</v>
      </c>
      <c r="D206" s="19" t="n">
        <v>0.0736065274182279</v>
      </c>
      <c r="E206" s="19" t="n">
        <v>0.0721664508891294</v>
      </c>
      <c r="F206" s="19"/>
      <c r="G206" s="19" t="n">
        <v>0.063880838335158</v>
      </c>
      <c r="H206" s="19" t="n">
        <v>0.062766168516221</v>
      </c>
      <c r="I206" s="19" t="n">
        <v>0.0732871502035591</v>
      </c>
      <c r="J206" s="19" t="n">
        <v>0.0917576392591748</v>
      </c>
      <c r="K206" s="19" t="n">
        <v>0.0930589908558357</v>
      </c>
      <c r="L206" s="19" t="n">
        <v>0.0563074860524463</v>
      </c>
      <c r="M206" s="19"/>
      <c r="N206" s="19" t="n">
        <v>0.0729409008763092</v>
      </c>
      <c r="O206" s="19" t="n">
        <v>0.0731403443958422</v>
      </c>
      <c r="P206" s="19" t="n">
        <v>0.0705924879641668</v>
      </c>
      <c r="Q206" s="19" t="n">
        <v>0.0717775259811968</v>
      </c>
      <c r="R206" s="19"/>
      <c r="S206" s="19" t="n">
        <v>0.070179401781118</v>
      </c>
      <c r="T206" s="19" t="n">
        <v>0.0840013578554808</v>
      </c>
      <c r="U206" s="19" t="n">
        <v>0.0764211516632081</v>
      </c>
      <c r="V206" s="19" t="n">
        <v>0.0684425024994619</v>
      </c>
      <c r="W206" s="19" t="n">
        <v>0.0935059619945328</v>
      </c>
      <c r="X206" s="19" t="n">
        <v>0.0606598147741615</v>
      </c>
      <c r="Y206" s="19" t="n">
        <v>0.0848184246400988</v>
      </c>
      <c r="Z206" s="19" t="n">
        <v>0.0683330034662785</v>
      </c>
      <c r="AA206" s="19" t="n">
        <v>0.0705687542553682</v>
      </c>
      <c r="AB206" s="19" t="n">
        <v>0.0486330539659533</v>
      </c>
      <c r="AC206" s="19" t="n">
        <v>0.0644634266403933</v>
      </c>
      <c r="AD206" s="19" t="n">
        <v>0.0868106382723336</v>
      </c>
      <c r="AE206" s="19"/>
      <c r="AF206" s="19" t="n">
        <v>0.0848794876924625</v>
      </c>
      <c r="AG206" s="19" t="n">
        <v>0.0688121630752914</v>
      </c>
      <c r="AH206" s="19" t="n">
        <v>0.0614936775169084</v>
      </c>
      <c r="AI206" s="19"/>
      <c r="AJ206" s="19" t="n">
        <v>0.0718655606593926</v>
      </c>
      <c r="AK206" s="19" t="n">
        <v>0.0914825026871217</v>
      </c>
      <c r="AL206" s="19" t="n">
        <v>0.0716066470443012</v>
      </c>
      <c r="AM206" s="19" t="n">
        <v>0.0236263818007756</v>
      </c>
      <c r="AN206" s="19" t="n">
        <v>0.0565954117852101</v>
      </c>
      <c r="AO206" s="19"/>
      <c r="AP206" s="19" t="n">
        <v>0.065935724067657</v>
      </c>
      <c r="AQ206" s="19" t="n">
        <v>0.0874132486242887</v>
      </c>
      <c r="AR206" s="19" t="n">
        <v>0.0817499735796805</v>
      </c>
      <c r="AS206" s="19" t="n">
        <v>0.0725497791703892</v>
      </c>
      <c r="AT206" s="19" t="n">
        <v>0.0544453825198329</v>
      </c>
      <c r="AU206" s="19"/>
      <c r="AV206" s="19" t="n">
        <v>0.079760546537716</v>
      </c>
      <c r="AW206" s="19" t="n">
        <v>0.0561423434005267</v>
      </c>
      <c r="AX206" s="19" t="n">
        <v>0.0753376717641108</v>
      </c>
      <c r="AY206" s="19" t="n">
        <v>0.0678975981483722</v>
      </c>
      <c r="AZ206" s="19" t="n">
        <v>0.183218482932535</v>
      </c>
    </row>
    <row r="207">
      <c r="B207" t="s">
        <v>125</v>
      </c>
      <c r="C207" s="19" t="n">
        <v>0.088466589008979</v>
      </c>
      <c r="D207" s="19" t="n">
        <v>0.0939122952083155</v>
      </c>
      <c r="E207" s="19" t="n">
        <v>0.0821354043094978</v>
      </c>
      <c r="F207" s="19"/>
      <c r="G207" s="19" t="n">
        <v>0.117125490809023</v>
      </c>
      <c r="H207" s="19" t="n">
        <v>0.0904696154965808</v>
      </c>
      <c r="I207" s="19" t="n">
        <v>0.112015200314864</v>
      </c>
      <c r="J207" s="19" t="n">
        <v>0.0617810622821362</v>
      </c>
      <c r="K207" s="19" t="n">
        <v>0.0798477136338864</v>
      </c>
      <c r="L207" s="19" t="n">
        <v>0.075831306006749</v>
      </c>
      <c r="M207" s="19"/>
      <c r="N207" s="19" t="n">
        <v>0.0948996043222169</v>
      </c>
      <c r="O207" s="19" t="n">
        <v>0.0888619177808972</v>
      </c>
      <c r="P207" s="19" t="n">
        <v>0.0909445524755075</v>
      </c>
      <c r="Q207" s="19" t="n">
        <v>0.0798255052756023</v>
      </c>
      <c r="R207" s="19"/>
      <c r="S207" s="19" t="n">
        <v>0.0807518044913166</v>
      </c>
      <c r="T207" s="19" t="n">
        <v>0.0963837282591141</v>
      </c>
      <c r="U207" s="19" t="n">
        <v>0.0823840991366499</v>
      </c>
      <c r="V207" s="19" t="n">
        <v>0.0962017376104553</v>
      </c>
      <c r="W207" s="19" t="n">
        <v>0.0697603774411287</v>
      </c>
      <c r="X207" s="19" t="n">
        <v>0.116941111754951</v>
      </c>
      <c r="Y207" s="19" t="n">
        <v>0.0841656062902078</v>
      </c>
      <c r="Z207" s="19" t="n">
        <v>0.0564653948119832</v>
      </c>
      <c r="AA207" s="19" t="n">
        <v>0.0903447761276562</v>
      </c>
      <c r="AB207" s="19" t="n">
        <v>0.114574381201473</v>
      </c>
      <c r="AC207" s="19" t="n">
        <v>0.0753723177185223</v>
      </c>
      <c r="AD207" s="19" t="n">
        <v>0.0320948864916349</v>
      </c>
      <c r="AE207" s="19"/>
      <c r="AF207" s="19" t="n">
        <v>0.075017196879503</v>
      </c>
      <c r="AG207" s="19" t="n">
        <v>0.0957846232029062</v>
      </c>
      <c r="AH207" s="19" t="n">
        <v>0.0878426000561972</v>
      </c>
      <c r="AI207" s="19"/>
      <c r="AJ207" s="19" t="n">
        <v>0.0824997461311404</v>
      </c>
      <c r="AK207" s="19" t="n">
        <v>0.0821266431794486</v>
      </c>
      <c r="AL207" s="19" t="n">
        <v>0.116239052609227</v>
      </c>
      <c r="AM207" s="19" t="n">
        <v>0.13362936725162</v>
      </c>
      <c r="AN207" s="19" t="n">
        <v>0.0856807260511927</v>
      </c>
      <c r="AO207" s="19"/>
      <c r="AP207" s="19" t="n">
        <v>0.108765234228272</v>
      </c>
      <c r="AQ207" s="19" t="n">
        <v>0.0830339229722467</v>
      </c>
      <c r="AR207" s="19" t="n">
        <v>0.0579947482923654</v>
      </c>
      <c r="AS207" s="19" t="n">
        <v>0.0995382756832207</v>
      </c>
      <c r="AT207" s="19" t="n">
        <v>0.110888977708914</v>
      </c>
      <c r="AU207" s="19"/>
      <c r="AV207" s="19" t="n">
        <v>0.0828080554348869</v>
      </c>
      <c r="AW207" s="19" t="n">
        <v>0.0817732003985723</v>
      </c>
      <c r="AX207" s="19" t="n">
        <v>0.0843949315904918</v>
      </c>
      <c r="AY207" s="19" t="n">
        <v>0.0871246963699997</v>
      </c>
      <c r="AZ207" s="19" t="n">
        <v>0.0490226617104171</v>
      </c>
    </row>
    <row r="208">
      <c r="B208" t="s">
        <v>126</v>
      </c>
      <c r="C208" s="19" t="n">
        <v>0.107633972219614</v>
      </c>
      <c r="D208" s="19" t="n">
        <v>0.109892547277446</v>
      </c>
      <c r="E208" s="19" t="n">
        <v>0.104603855167225</v>
      </c>
      <c r="F208" s="19"/>
      <c r="G208" s="19" t="n">
        <v>0.113828404670901</v>
      </c>
      <c r="H208" s="19" t="n">
        <v>0.143518768743456</v>
      </c>
      <c r="I208" s="19" t="n">
        <v>0.0656962891552616</v>
      </c>
      <c r="J208" s="19" t="n">
        <v>0.112595955850266</v>
      </c>
      <c r="K208" s="19" t="n">
        <v>0.079442987365404</v>
      </c>
      <c r="L208" s="19" t="n">
        <v>0.123166130214906</v>
      </c>
      <c r="M208" s="19"/>
      <c r="N208" s="19" t="n">
        <v>0.112502169450966</v>
      </c>
      <c r="O208" s="19" t="n">
        <v>0.109394529974305</v>
      </c>
      <c r="P208" s="19" t="n">
        <v>0.106257663780885</v>
      </c>
      <c r="Q208" s="19" t="n">
        <v>0.100603503785985</v>
      </c>
      <c r="R208" s="19"/>
      <c r="S208" s="19" t="n">
        <v>0.142899891307413</v>
      </c>
      <c r="T208" s="19" t="n">
        <v>0.086344263848192</v>
      </c>
      <c r="U208" s="19" t="n">
        <v>0.0759010928982135</v>
      </c>
      <c r="V208" s="19" t="n">
        <v>0.0981654514968722</v>
      </c>
      <c r="W208" s="19" t="n">
        <v>0.118725154201921</v>
      </c>
      <c r="X208" s="19" t="n">
        <v>0.0843470549885325</v>
      </c>
      <c r="Y208" s="19" t="n">
        <v>0.122623563141654</v>
      </c>
      <c r="Z208" s="19" t="n">
        <v>0.175871840242916</v>
      </c>
      <c r="AA208" s="19" t="n">
        <v>0.110847064887201</v>
      </c>
      <c r="AB208" s="19" t="n">
        <v>0.095965662415164</v>
      </c>
      <c r="AC208" s="19" t="n">
        <v>0.122178087858149</v>
      </c>
      <c r="AD208" s="19" t="n">
        <v>0.0601309744733413</v>
      </c>
      <c r="AE208" s="19"/>
      <c r="AF208" s="19" t="n">
        <v>0.0912346506915294</v>
      </c>
      <c r="AG208" s="19" t="n">
        <v>0.118625506254243</v>
      </c>
      <c r="AH208" s="19" t="n">
        <v>0.109907865542449</v>
      </c>
      <c r="AI208" s="19"/>
      <c r="AJ208" s="19" t="n">
        <v>0.0931524361727754</v>
      </c>
      <c r="AK208" s="19" t="n">
        <v>0.117668211566843</v>
      </c>
      <c r="AL208" s="19" t="n">
        <v>0.122590426041534</v>
      </c>
      <c r="AM208" s="19" t="n">
        <v>0.102036129206857</v>
      </c>
      <c r="AN208" s="19" t="n">
        <v>0.0879051249902707</v>
      </c>
      <c r="AO208" s="19"/>
      <c r="AP208" s="19" t="n">
        <v>0.0908703134088512</v>
      </c>
      <c r="AQ208" s="19" t="n">
        <v>0.115301752956116</v>
      </c>
      <c r="AR208" s="19" t="n">
        <v>0.120988741200462</v>
      </c>
      <c r="AS208" s="19" t="n">
        <v>0.0767726886076577</v>
      </c>
      <c r="AT208" s="19" t="n">
        <v>0.189348564365713</v>
      </c>
      <c r="AU208" s="19"/>
      <c r="AV208" s="19" t="n">
        <v>0.10269879580578</v>
      </c>
      <c r="AW208" s="19" t="n">
        <v>0.100561051064814</v>
      </c>
      <c r="AX208" s="19" t="n">
        <v>0.109358835861305</v>
      </c>
      <c r="AY208" s="19" t="n">
        <v>0.166337642301382</v>
      </c>
      <c r="AZ208" s="19" t="n">
        <v>0.0875211616680582</v>
      </c>
    </row>
    <row r="209">
      <c r="B209" t="s">
        <v>127</v>
      </c>
      <c r="C209" s="19" t="n">
        <v>0.153711525354235</v>
      </c>
      <c r="D209" s="19" t="n">
        <v>0.155578290557035</v>
      </c>
      <c r="E209" s="19" t="n">
        <v>0.152443674144164</v>
      </c>
      <c r="F209" s="19"/>
      <c r="G209" s="19" t="n">
        <v>0.149026292762221</v>
      </c>
      <c r="H209" s="19" t="n">
        <v>0.142656466516305</v>
      </c>
      <c r="I209" s="19" t="n">
        <v>0.147396619658937</v>
      </c>
      <c r="J209" s="19" t="n">
        <v>0.167458382011123</v>
      </c>
      <c r="K209" s="19" t="n">
        <v>0.154201034164753</v>
      </c>
      <c r="L209" s="19" t="n">
        <v>0.159524058087429</v>
      </c>
      <c r="M209" s="19"/>
      <c r="N209" s="19" t="n">
        <v>0.171213554921295</v>
      </c>
      <c r="O209" s="19" t="n">
        <v>0.156964629143269</v>
      </c>
      <c r="P209" s="19" t="n">
        <v>0.155493684650937</v>
      </c>
      <c r="Q209" s="19" t="n">
        <v>0.131436430820371</v>
      </c>
      <c r="R209" s="19"/>
      <c r="S209" s="19" t="n">
        <v>0.155775460297582</v>
      </c>
      <c r="T209" s="19" t="n">
        <v>0.150440713922478</v>
      </c>
      <c r="U209" s="19" t="n">
        <v>0.158545269241261</v>
      </c>
      <c r="V209" s="19" t="n">
        <v>0.146761232834757</v>
      </c>
      <c r="W209" s="19" t="n">
        <v>0.149802716325964</v>
      </c>
      <c r="X209" s="19" t="n">
        <v>0.157700298443101</v>
      </c>
      <c r="Y209" s="19" t="n">
        <v>0.13420840213813</v>
      </c>
      <c r="Z209" s="19" t="n">
        <v>0.150343024702508</v>
      </c>
      <c r="AA209" s="19" t="n">
        <v>0.183664266304693</v>
      </c>
      <c r="AB209" s="19" t="n">
        <v>0.165902578685056</v>
      </c>
      <c r="AC209" s="19" t="n">
        <v>0.058181120892313</v>
      </c>
      <c r="AD209" s="19" t="n">
        <v>0.232159984173738</v>
      </c>
      <c r="AE209" s="19"/>
      <c r="AF209" s="19" t="n">
        <v>0.151653339090327</v>
      </c>
      <c r="AG209" s="19" t="n">
        <v>0.160053596309923</v>
      </c>
      <c r="AH209" s="19" t="n">
        <v>0.142165346369564</v>
      </c>
      <c r="AI209" s="19"/>
      <c r="AJ209" s="19" t="n">
        <v>0.157376663389335</v>
      </c>
      <c r="AK209" s="19" t="n">
        <v>0.152363752929474</v>
      </c>
      <c r="AL209" s="19" t="n">
        <v>0.165730584910643</v>
      </c>
      <c r="AM209" s="19" t="n">
        <v>0.093589979606683</v>
      </c>
      <c r="AN209" s="19" t="n">
        <v>0.152225009248959</v>
      </c>
      <c r="AO209" s="19"/>
      <c r="AP209" s="19" t="n">
        <v>0.155512234711893</v>
      </c>
      <c r="AQ209" s="19" t="n">
        <v>0.150724219397494</v>
      </c>
      <c r="AR209" s="19" t="n">
        <v>0.172395996046068</v>
      </c>
      <c r="AS209" s="19" t="n">
        <v>0.152253365781954</v>
      </c>
      <c r="AT209" s="19" t="n">
        <v>0.158855764916197</v>
      </c>
      <c r="AU209" s="19"/>
      <c r="AV209" s="19" t="n">
        <v>0.141232241539369</v>
      </c>
      <c r="AW209" s="19" t="n">
        <v>0.155537142258734</v>
      </c>
      <c r="AX209" s="19" t="n">
        <v>0.17349837330058</v>
      </c>
      <c r="AY209" s="19" t="n">
        <v>0.161498445912596</v>
      </c>
      <c r="AZ209" s="19" t="n">
        <v>0.136189463294393</v>
      </c>
    </row>
    <row r="210">
      <c r="B210" t="s">
        <v>128</v>
      </c>
      <c r="C210" s="19" t="n">
        <v>0.237951364468362</v>
      </c>
      <c r="D210" s="19" t="n">
        <v>0.224170364672061</v>
      </c>
      <c r="E210" s="19" t="n">
        <v>0.251513273046226</v>
      </c>
      <c r="F210" s="19"/>
      <c r="G210" s="19" t="n">
        <v>0.199054718383165</v>
      </c>
      <c r="H210" s="19" t="n">
        <v>0.203019952873069</v>
      </c>
      <c r="I210" s="19" t="n">
        <v>0.214762779920411</v>
      </c>
      <c r="J210" s="19" t="n">
        <v>0.269162698540667</v>
      </c>
      <c r="K210" s="19" t="n">
        <v>0.255681321828828</v>
      </c>
      <c r="L210" s="19" t="n">
        <v>0.274160116646472</v>
      </c>
      <c r="M210" s="19"/>
      <c r="N210" s="19" t="n">
        <v>0.24619282348814</v>
      </c>
      <c r="O210" s="19" t="n">
        <v>0.244400017964145</v>
      </c>
      <c r="P210" s="19" t="n">
        <v>0.213315091341389</v>
      </c>
      <c r="Q210" s="19" t="n">
        <v>0.244418379191255</v>
      </c>
      <c r="R210" s="19"/>
      <c r="S210" s="19" t="n">
        <v>0.199382310677884</v>
      </c>
      <c r="T210" s="19" t="n">
        <v>0.261808386279841</v>
      </c>
      <c r="U210" s="19" t="n">
        <v>0.24515313724253</v>
      </c>
      <c r="V210" s="19" t="n">
        <v>0.252942870770046</v>
      </c>
      <c r="W210" s="19" t="n">
        <v>0.260450451264564</v>
      </c>
      <c r="X210" s="19" t="n">
        <v>0.204304667322738</v>
      </c>
      <c r="Y210" s="19" t="n">
        <v>0.237183923172152</v>
      </c>
      <c r="Z210" s="19" t="n">
        <v>0.222147629965157</v>
      </c>
      <c r="AA210" s="19" t="n">
        <v>0.215868036299642</v>
      </c>
      <c r="AB210" s="19" t="n">
        <v>0.284233804734104</v>
      </c>
      <c r="AC210" s="19" t="n">
        <v>0.263719093303104</v>
      </c>
      <c r="AD210" s="19" t="n">
        <v>0.221756552351084</v>
      </c>
      <c r="AE210" s="19"/>
      <c r="AF210" s="19" t="n">
        <v>0.25033913784252</v>
      </c>
      <c r="AG210" s="19" t="n">
        <v>0.237089291944745</v>
      </c>
      <c r="AH210" s="19" t="n">
        <v>0.214604891523188</v>
      </c>
      <c r="AI210" s="19"/>
      <c r="AJ210" s="19" t="n">
        <v>0.242515488708802</v>
      </c>
      <c r="AK210" s="19" t="n">
        <v>0.223081969109304</v>
      </c>
      <c r="AL210" s="19" t="n">
        <v>0.270641784109483</v>
      </c>
      <c r="AM210" s="19" t="n">
        <v>0.257339872928416</v>
      </c>
      <c r="AN210" s="19" t="n">
        <v>0.236799284398753</v>
      </c>
      <c r="AO210" s="19"/>
      <c r="AP210" s="19" t="n">
        <v>0.233648279641815</v>
      </c>
      <c r="AQ210" s="19" t="n">
        <v>0.222440267705757</v>
      </c>
      <c r="AR210" s="19" t="n">
        <v>0.270107084969419</v>
      </c>
      <c r="AS210" s="19" t="n">
        <v>0.270137043478299</v>
      </c>
      <c r="AT210" s="19" t="n">
        <v>0.165128901254813</v>
      </c>
      <c r="AU210" s="19"/>
      <c r="AV210" s="19" t="n">
        <v>0.268755552135089</v>
      </c>
      <c r="AW210" s="19" t="n">
        <v>0.221342442841481</v>
      </c>
      <c r="AX210" s="19" t="n">
        <v>0.236923591532994</v>
      </c>
      <c r="AY210" s="19" t="n">
        <v>0.205522929642441</v>
      </c>
      <c r="AZ210" s="19" t="n">
        <v>0.117127963441371</v>
      </c>
    </row>
    <row r="211">
      <c r="B211" t="s">
        <v>135</v>
      </c>
      <c r="C211" s="19" t="n">
        <v>0.205575306531432</v>
      </c>
      <c r="D211" s="19" t="n">
        <v>0.196077518820168</v>
      </c>
      <c r="E211" s="19" t="n">
        <v>0.21686558410306</v>
      </c>
      <c r="F211" s="19"/>
      <c r="G211" s="19" t="n">
        <v>0.163546012193954</v>
      </c>
      <c r="H211" s="19" t="n">
        <v>0.194970360410881</v>
      </c>
      <c r="I211" s="19" t="n">
        <v>0.227418760778141</v>
      </c>
      <c r="J211" s="19" t="n">
        <v>0.176359900925165</v>
      </c>
      <c r="K211" s="19" t="n">
        <v>0.24012304533054</v>
      </c>
      <c r="L211" s="19" t="n">
        <v>0.225190851634594</v>
      </c>
      <c r="M211" s="19"/>
      <c r="N211" s="19" t="n">
        <v>0.169263760067718</v>
      </c>
      <c r="O211" s="19" t="n">
        <v>0.19694848662852</v>
      </c>
      <c r="P211" s="19" t="n">
        <v>0.228615527730654</v>
      </c>
      <c r="Q211" s="19" t="n">
        <v>0.233603981384775</v>
      </c>
      <c r="R211" s="19"/>
      <c r="S211" s="19" t="n">
        <v>0.17638562831252</v>
      </c>
      <c r="T211" s="19" t="n">
        <v>0.186034614777109</v>
      </c>
      <c r="U211" s="19" t="n">
        <v>0.244367713909123</v>
      </c>
      <c r="V211" s="19" t="n">
        <v>0.183257753473792</v>
      </c>
      <c r="W211" s="19" t="n">
        <v>0.217676656112743</v>
      </c>
      <c r="X211" s="19" t="n">
        <v>0.214925954294457</v>
      </c>
      <c r="Y211" s="19" t="n">
        <v>0.185320010820171</v>
      </c>
      <c r="Z211" s="19" t="n">
        <v>0.220045051513113</v>
      </c>
      <c r="AA211" s="19" t="n">
        <v>0.209929310278258</v>
      </c>
      <c r="AB211" s="19" t="n">
        <v>0.215938138423095</v>
      </c>
      <c r="AC211" s="19" t="n">
        <v>0.258386734850417</v>
      </c>
      <c r="AD211" s="19" t="n">
        <v>0.234073400327725</v>
      </c>
      <c r="AE211" s="19"/>
      <c r="AF211" s="19" t="n">
        <v>0.224854687389059</v>
      </c>
      <c r="AG211" s="19" t="n">
        <v>0.18412007342422</v>
      </c>
      <c r="AH211" s="19" t="n">
        <v>0.24059033704595</v>
      </c>
      <c r="AI211" s="19"/>
      <c r="AJ211" s="19" t="n">
        <v>0.238567918794741</v>
      </c>
      <c r="AK211" s="19" t="n">
        <v>0.158597212683811</v>
      </c>
      <c r="AL211" s="19" t="n">
        <v>0.150057917450626</v>
      </c>
      <c r="AM211" s="19" t="n">
        <v>0.258590150193656</v>
      </c>
      <c r="AN211" s="19" t="n">
        <v>0.250291881486466</v>
      </c>
      <c r="AO211" s="19"/>
      <c r="AP211" s="19" t="n">
        <v>0.23822731065195</v>
      </c>
      <c r="AQ211" s="19" t="n">
        <v>0.189853755901523</v>
      </c>
      <c r="AR211" s="19" t="n">
        <v>0.146133200620491</v>
      </c>
      <c r="AS211" s="19" t="n">
        <v>0.203825417143448</v>
      </c>
      <c r="AT211" s="19" t="n">
        <v>0.162138258651146</v>
      </c>
      <c r="AU211" s="19"/>
      <c r="AV211" s="19" t="n">
        <v>0.215410764892553</v>
      </c>
      <c r="AW211" s="19" t="n">
        <v>0.250570132703246</v>
      </c>
      <c r="AX211" s="19" t="n">
        <v>0.169539153830158</v>
      </c>
      <c r="AY211" s="19" t="n">
        <v>0.1795931457921</v>
      </c>
      <c r="AZ211" s="19" t="n">
        <v>0.160368274806316</v>
      </c>
    </row>
    <row r="212">
      <c r="B212" t="s">
        <v>130</v>
      </c>
      <c r="C212" s="19" t="n">
        <v>0</v>
      </c>
      <c r="D212" s="19" t="n">
        <v>0</v>
      </c>
      <c r="E212" s="19" t="n">
        <v>0</v>
      </c>
      <c r="F212" s="19"/>
      <c r="G212" s="19" t="n">
        <v>0</v>
      </c>
      <c r="H212" s="19" t="n">
        <v>0</v>
      </c>
      <c r="I212" s="19" t="n">
        <v>0</v>
      </c>
      <c r="J212" s="19" t="n">
        <v>0</v>
      </c>
      <c r="K212" s="19" t="n">
        <v>0</v>
      </c>
      <c r="L212" s="19" t="n">
        <v>0</v>
      </c>
      <c r="M212" s="19"/>
      <c r="N212" s="19" t="n">
        <v>0</v>
      </c>
      <c r="O212" s="19" t="n">
        <v>0</v>
      </c>
      <c r="P212" s="19" t="n">
        <v>0</v>
      </c>
      <c r="Q212" s="19" t="n">
        <v>0</v>
      </c>
      <c r="R212" s="19"/>
      <c r="S212" s="19" t="n">
        <v>0</v>
      </c>
      <c r="T212" s="19" t="n">
        <v>0</v>
      </c>
      <c r="U212" s="19" t="n">
        <v>0</v>
      </c>
      <c r="V212" s="19" t="n">
        <v>0</v>
      </c>
      <c r="W212" s="19" t="n">
        <v>0</v>
      </c>
      <c r="X212" s="19" t="n">
        <v>0</v>
      </c>
      <c r="Y212" s="19" t="n">
        <v>0</v>
      </c>
      <c r="Z212" s="19" t="n">
        <v>0</v>
      </c>
      <c r="AA212" s="19" t="n">
        <v>0</v>
      </c>
      <c r="AB212" s="19" t="n">
        <v>0</v>
      </c>
      <c r="AC212" s="19" t="n">
        <v>0</v>
      </c>
      <c r="AD212" s="19" t="n">
        <v>0</v>
      </c>
      <c r="AE212" s="19"/>
      <c r="AF212" s="19" t="n">
        <v>0</v>
      </c>
      <c r="AG212" s="19" t="n">
        <v>0</v>
      </c>
      <c r="AH212" s="19" t="n">
        <v>0</v>
      </c>
      <c r="AI212" s="19"/>
      <c r="AJ212" s="19" t="n">
        <v>0</v>
      </c>
      <c r="AK212" s="19" t="n">
        <v>0</v>
      </c>
      <c r="AL212" s="19" t="n">
        <v>0</v>
      </c>
      <c r="AM212" s="19" t="n">
        <v>0</v>
      </c>
      <c r="AN212" s="19" t="n">
        <v>0</v>
      </c>
      <c r="AO212" s="19"/>
      <c r="AP212" s="19" t="n">
        <v>0</v>
      </c>
      <c r="AQ212" s="19" t="n">
        <v>0</v>
      </c>
      <c r="AR212" s="19" t="n">
        <v>0</v>
      </c>
      <c r="AS212" s="19" t="n">
        <v>0</v>
      </c>
      <c r="AT212" s="19" t="n">
        <v>0</v>
      </c>
      <c r="AU212" s="19"/>
      <c r="AV212" s="19" t="n">
        <v>0</v>
      </c>
      <c r="AW212" s="19" t="n">
        <v>0</v>
      </c>
      <c r="AX212" s="19" t="n">
        <v>0</v>
      </c>
      <c r="AY212" s="19" t="n">
        <v>0</v>
      </c>
      <c r="AZ212" s="19" t="n">
        <v>0</v>
      </c>
    </row>
    <row r="213">
      <c r="B213" t="s">
        <v>131</v>
      </c>
      <c r="C213" s="25" t="n">
        <v>5.5016227489589</v>
      </c>
      <c r="D213" s="25" t="n">
        <v>5.4011136494111</v>
      </c>
      <c r="E213" s="25" t="n">
        <v>5.61266130789812</v>
      </c>
      <c r="F213" s="25"/>
      <c r="G213" s="25" t="n">
        <v>5.02787983467835</v>
      </c>
      <c r="H213" s="25" t="n">
        <v>5.29711364846519</v>
      </c>
      <c r="I213" s="25" t="n">
        <v>5.38092955741441</v>
      </c>
      <c r="J213" s="25" t="n">
        <v>5.53314796357115</v>
      </c>
      <c r="K213" s="25" t="n">
        <v>5.77335964450516</v>
      </c>
      <c r="L213" s="25" t="n">
        <v>5.87634137943126</v>
      </c>
      <c r="M213" s="25"/>
      <c r="N213" s="25" t="n">
        <v>5.40461894036305</v>
      </c>
      <c r="O213" s="25" t="n">
        <v>5.51940805554833</v>
      </c>
      <c r="P213" s="25" t="n">
        <v>5.51673429355533</v>
      </c>
      <c r="Q213" s="25" t="n">
        <v>5.58321427138476</v>
      </c>
      <c r="R213" s="25"/>
      <c r="S213" s="25" t="n">
        <v>5.16237843553029</v>
      </c>
      <c r="T213" s="25" t="n">
        <v>5.44229931523099</v>
      </c>
      <c r="U213" s="25" t="n">
        <v>5.70525237867789</v>
      </c>
      <c r="V213" s="25" t="n">
        <v>5.39765346994904</v>
      </c>
      <c r="W213" s="25" t="n">
        <v>5.76306743981718</v>
      </c>
      <c r="X213" s="25" t="n">
        <v>5.36204989110618</v>
      </c>
      <c r="Y213" s="25" t="n">
        <v>5.34717957837644</v>
      </c>
      <c r="Z213" s="25" t="n">
        <v>5.6717281724543</v>
      </c>
      <c r="AA213" s="25" t="n">
        <v>5.56126129143709</v>
      </c>
      <c r="AB213" s="25" t="n">
        <v>5.88750171999867</v>
      </c>
      <c r="AC213" s="25" t="n">
        <v>5.55907659526243</v>
      </c>
      <c r="AD213" s="25" t="n">
        <v>5.63807048654207</v>
      </c>
      <c r="AE213" s="25"/>
      <c r="AF213" s="25" t="n">
        <v>5.63891533064233</v>
      </c>
      <c r="AG213" s="25" t="n">
        <v>5.41519899244349</v>
      </c>
      <c r="AH213" s="25" t="n">
        <v>5.54369861300219</v>
      </c>
      <c r="AI213" s="25"/>
      <c r="AJ213" s="25" t="n">
        <v>5.71991306449359</v>
      </c>
      <c r="AK213" s="25" t="n">
        <v>5.13638793865784</v>
      </c>
      <c r="AL213" s="25" t="n">
        <v>5.44973134575706</v>
      </c>
      <c r="AM213" s="25" t="n">
        <v>5.6311854490978</v>
      </c>
      <c r="AN213" s="25" t="n">
        <v>5.68489155307654</v>
      </c>
      <c r="AO213" s="25"/>
      <c r="AP213" s="25" t="n">
        <v>5.71635591936613</v>
      </c>
      <c r="AQ213" s="25" t="n">
        <v>5.32468483961152</v>
      </c>
      <c r="AR213" s="25" t="n">
        <v>5.35119610205061</v>
      </c>
      <c r="AS213" s="25" t="n">
        <v>5.59310168146187</v>
      </c>
      <c r="AT213" s="25" t="n">
        <v>5.14206407668089</v>
      </c>
      <c r="AU213" s="25"/>
      <c r="AV213" s="25" t="n">
        <v>5.68083732317967</v>
      </c>
      <c r="AW213" s="25" t="n">
        <v>5.65152335421703</v>
      </c>
      <c r="AX213" s="25" t="n">
        <v>5.34419688453695</v>
      </c>
      <c r="AY213" s="25" t="n">
        <v>5.36300084846593</v>
      </c>
      <c r="AZ213" s="25" t="n">
        <v>4.38010641141196</v>
      </c>
    </row>
    <row r="214">
      <c r="B214" t="s">
        <v>132</v>
      </c>
      <c r="C214" s="25" t="n">
        <v>5.11688571050233</v>
      </c>
      <c r="D214" s="25" t="n">
        <v>5.19128611450287</v>
      </c>
      <c r="E214" s="25" t="n">
        <v>5.00702675630105</v>
      </c>
      <c r="F214" s="25"/>
      <c r="G214" s="25" t="n">
        <v>5.95151520152917</v>
      </c>
      <c r="H214" s="25" t="n">
        <v>5.43590440090006</v>
      </c>
      <c r="I214" s="25" t="n">
        <v>5.84251452902377</v>
      </c>
      <c r="J214" s="25" t="n">
        <v>4.8003519403999</v>
      </c>
      <c r="K214" s="25" t="n">
        <v>4.48175070045466</v>
      </c>
      <c r="L214" s="25" t="n">
        <v>4.06362745890512</v>
      </c>
      <c r="M214" s="25"/>
      <c r="N214" s="25" t="n">
        <v>5.08871077372694</v>
      </c>
      <c r="O214" s="25" t="n">
        <v>4.88357878054839</v>
      </c>
      <c r="P214" s="25" t="n">
        <v>5.26677138087132</v>
      </c>
      <c r="Q214" s="25" t="n">
        <v>5.23660679966015</v>
      </c>
      <c r="R214" s="25"/>
      <c r="S214" s="25" t="n">
        <v>5.81445100529261</v>
      </c>
      <c r="T214" s="25" t="n">
        <v>5.28204515399219</v>
      </c>
      <c r="U214" s="25" t="n">
        <v>5.00050011511961</v>
      </c>
      <c r="V214" s="25" t="n">
        <v>5.2255401562006</v>
      </c>
      <c r="W214" s="25" t="n">
        <v>4.114645686423</v>
      </c>
      <c r="X214" s="25" t="n">
        <v>5.57758300573654</v>
      </c>
      <c r="Y214" s="25" t="n">
        <v>5.2575437277455</v>
      </c>
      <c r="Z214" s="25" t="n">
        <v>4.42298285581535</v>
      </c>
      <c r="AA214" s="25" t="n">
        <v>4.80314706698594</v>
      </c>
      <c r="AB214" s="25" t="n">
        <v>3.89212477702752</v>
      </c>
      <c r="AC214" s="25" t="n">
        <v>5.90349160535386</v>
      </c>
      <c r="AD214" s="25" t="n">
        <v>5.56911859719257</v>
      </c>
      <c r="AE214" s="25"/>
      <c r="AF214" s="25" t="n">
        <v>4.86068934032778</v>
      </c>
      <c r="AG214" s="25" t="n">
        <v>5.19864506690691</v>
      </c>
      <c r="AH214" s="25" t="n">
        <v>5.33176902607391</v>
      </c>
      <c r="AI214" s="25"/>
      <c r="AJ214" s="25" t="n">
        <v>4.68693361045986</v>
      </c>
      <c r="AK214" s="25" t="n">
        <v>5.61297230196794</v>
      </c>
      <c r="AL214" s="25" t="n">
        <v>4.83075465964831</v>
      </c>
      <c r="AM214" s="25" t="n">
        <v>5.95672825283454</v>
      </c>
      <c r="AN214" s="25" t="n">
        <v>5.15884792341022</v>
      </c>
      <c r="AO214" s="25"/>
      <c r="AP214" s="25" t="n">
        <v>4.51311607367718</v>
      </c>
      <c r="AQ214" s="25" t="n">
        <v>5.42670801901921</v>
      </c>
      <c r="AR214" s="25" t="n">
        <v>5.16039206941574</v>
      </c>
      <c r="AS214" s="25" t="n">
        <v>4.93078460495051</v>
      </c>
      <c r="AT214" s="25" t="n">
        <v>5.10888501257328</v>
      </c>
      <c r="AU214" s="25"/>
      <c r="AV214" s="25" t="n">
        <v>4.63967810202936</v>
      </c>
      <c r="AW214" s="25" t="n">
        <v>5.16683598350192</v>
      </c>
      <c r="AX214" s="25" t="n">
        <v>5.21876511051838</v>
      </c>
      <c r="AY214" s="25" t="n">
        <v>5.01925955014485</v>
      </c>
      <c r="AZ214" s="25" t="n">
        <v>6.97397946171887</v>
      </c>
    </row>
    <row r="215">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row>
    <row r="216">
      <c r="B216" s="7" t="s">
        <v>144</v>
      </c>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row>
    <row r="217">
      <c r="B217" s="28" t="s">
        <v>73</v>
      </c>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row>
    <row r="218">
      <c r="B218" t="s">
        <v>134</v>
      </c>
      <c r="C218" s="19" t="n">
        <v>0.148554170197881</v>
      </c>
      <c r="D218" s="19" t="n">
        <v>0.181303617728581</v>
      </c>
      <c r="E218" s="19" t="n">
        <v>0.116205871336736</v>
      </c>
      <c r="F218" s="19"/>
      <c r="G218" s="19" t="n">
        <v>0.125987857914047</v>
      </c>
      <c r="H218" s="19" t="n">
        <v>0.103693617545941</v>
      </c>
      <c r="I218" s="19" t="n">
        <v>0.15927238961137</v>
      </c>
      <c r="J218" s="19" t="n">
        <v>0.147406444778511</v>
      </c>
      <c r="K218" s="19" t="n">
        <v>0.179713602901455</v>
      </c>
      <c r="L218" s="19" t="n">
        <v>0.171529984362481</v>
      </c>
      <c r="M218" s="19"/>
      <c r="N218" s="19" t="n">
        <v>0.175926334044953</v>
      </c>
      <c r="O218" s="19" t="n">
        <v>0.127291784235362</v>
      </c>
      <c r="P218" s="19" t="n">
        <v>0.136833199873188</v>
      </c>
      <c r="Q218" s="19" t="n">
        <v>0.15291732978754</v>
      </c>
      <c r="R218" s="19"/>
      <c r="S218" s="19" t="n">
        <v>0.13420109431096</v>
      </c>
      <c r="T218" s="19" t="n">
        <v>0.159994273882437</v>
      </c>
      <c r="U218" s="19" t="n">
        <v>0.178129351144852</v>
      </c>
      <c r="V218" s="19" t="n">
        <v>0.175895908679385</v>
      </c>
      <c r="W218" s="19" t="n">
        <v>0.13827064784995</v>
      </c>
      <c r="X218" s="19" t="n">
        <v>0.131779468516946</v>
      </c>
      <c r="Y218" s="19" t="n">
        <v>0.131075253324366</v>
      </c>
      <c r="Z218" s="19" t="n">
        <v>0.110610669299395</v>
      </c>
      <c r="AA218" s="19" t="n">
        <v>0.18421108035273</v>
      </c>
      <c r="AB218" s="19" t="n">
        <v>0.122976916315301</v>
      </c>
      <c r="AC218" s="19" t="n">
        <v>0.11536495204381</v>
      </c>
      <c r="AD218" s="19" t="n">
        <v>0.17726766506737</v>
      </c>
      <c r="AE218" s="19"/>
      <c r="AF218" s="19" t="n">
        <v>0.173293471557284</v>
      </c>
      <c r="AG218" s="19" t="n">
        <v>0.139256402531444</v>
      </c>
      <c r="AH218" s="19" t="n">
        <v>0.131395067349446</v>
      </c>
      <c r="AI218" s="19"/>
      <c r="AJ218" s="19" t="n">
        <v>0.183811294773286</v>
      </c>
      <c r="AK218" s="19" t="n">
        <v>0.131208169556736</v>
      </c>
      <c r="AL218" s="19" t="n">
        <v>0.165917500409231</v>
      </c>
      <c r="AM218" s="19" t="n">
        <v>0.138648651796377</v>
      </c>
      <c r="AN218" s="19" t="n">
        <v>0.124221851279587</v>
      </c>
      <c r="AO218" s="19"/>
      <c r="AP218" s="19" t="n">
        <v>0.185406375358831</v>
      </c>
      <c r="AQ218" s="19" t="n">
        <v>0.117680953846787</v>
      </c>
      <c r="AR218" s="19" t="n">
        <v>0.153607395339518</v>
      </c>
      <c r="AS218" s="19" t="n">
        <v>0.186989616921877</v>
      </c>
      <c r="AT218" s="19" t="n">
        <v>0.100095635490068</v>
      </c>
      <c r="AU218" s="19"/>
      <c r="AV218" s="19" t="n">
        <v>0.144697316184214</v>
      </c>
      <c r="AW218" s="19" t="n">
        <v>0.145268131919639</v>
      </c>
      <c r="AX218" s="19" t="n">
        <v>0.144873976001505</v>
      </c>
      <c r="AY218" s="19" t="n">
        <v>0.132175081267969</v>
      </c>
      <c r="AZ218" s="19" t="n">
        <v>0.160943043227122</v>
      </c>
    </row>
    <row r="219">
      <c r="B219" t="s">
        <v>122</v>
      </c>
      <c r="C219" s="19" t="n">
        <v>0.113191017672034</v>
      </c>
      <c r="D219" s="19" t="n">
        <v>0.11764305698268</v>
      </c>
      <c r="E219" s="19" t="n">
        <v>0.108078623330425</v>
      </c>
      <c r="F219" s="19"/>
      <c r="G219" s="19" t="n">
        <v>0.111041962825193</v>
      </c>
      <c r="H219" s="19" t="n">
        <v>0.116253174075871</v>
      </c>
      <c r="I219" s="19" t="n">
        <v>0.101359667242054</v>
      </c>
      <c r="J219" s="19" t="n">
        <v>0.104557749901085</v>
      </c>
      <c r="K219" s="19" t="n">
        <v>0.129593866627422</v>
      </c>
      <c r="L219" s="19" t="n">
        <v>0.117720440673055</v>
      </c>
      <c r="M219" s="19"/>
      <c r="N219" s="19" t="n">
        <v>0.128117871656461</v>
      </c>
      <c r="O219" s="19" t="n">
        <v>0.127493395001395</v>
      </c>
      <c r="P219" s="19" t="n">
        <v>0.0876237364483846</v>
      </c>
      <c r="Q219" s="19" t="n">
        <v>0.101792365341573</v>
      </c>
      <c r="R219" s="19"/>
      <c r="S219" s="19" t="n">
        <v>0.120742555368302</v>
      </c>
      <c r="T219" s="19" t="n">
        <v>0.136210127682311</v>
      </c>
      <c r="U219" s="19" t="n">
        <v>0.101438349224028</v>
      </c>
      <c r="V219" s="19" t="n">
        <v>0.149175901314288</v>
      </c>
      <c r="W219" s="19" t="n">
        <v>0.119471285146876</v>
      </c>
      <c r="X219" s="19" t="n">
        <v>0.0708268857313984</v>
      </c>
      <c r="Y219" s="19" t="n">
        <v>0.113795247962908</v>
      </c>
      <c r="Z219" s="19" t="n">
        <v>0.116577327652098</v>
      </c>
      <c r="AA219" s="19" t="n">
        <v>0.0922980760036289</v>
      </c>
      <c r="AB219" s="19" t="n">
        <v>0.116599664885762</v>
      </c>
      <c r="AC219" s="19" t="n">
        <v>0.110103245414442</v>
      </c>
      <c r="AD219" s="19" t="n">
        <v>0.0792933773137778</v>
      </c>
      <c r="AE219" s="19"/>
      <c r="AF219" s="19" t="n">
        <v>0.127673551132743</v>
      </c>
      <c r="AG219" s="19" t="n">
        <v>0.104044654203253</v>
      </c>
      <c r="AH219" s="19" t="n">
        <v>0.112651942699592</v>
      </c>
      <c r="AI219" s="19"/>
      <c r="AJ219" s="19" t="n">
        <v>0.113587158324867</v>
      </c>
      <c r="AK219" s="19" t="n">
        <v>0.115794063716998</v>
      </c>
      <c r="AL219" s="19" t="n">
        <v>0.107606330685017</v>
      </c>
      <c r="AM219" s="19" t="n">
        <v>0.238104382495866</v>
      </c>
      <c r="AN219" s="19" t="n">
        <v>0.117310860801743</v>
      </c>
      <c r="AO219" s="19"/>
      <c r="AP219" s="19" t="n">
        <v>0.122737076635878</v>
      </c>
      <c r="AQ219" s="19" t="n">
        <v>0.11812912551467</v>
      </c>
      <c r="AR219" s="19" t="n">
        <v>0.11536911775989</v>
      </c>
      <c r="AS219" s="19" t="n">
        <v>0.130889718514214</v>
      </c>
      <c r="AT219" s="19" t="n">
        <v>0.106708275540829</v>
      </c>
      <c r="AU219" s="19"/>
      <c r="AV219" s="19" t="n">
        <v>0.107745267988811</v>
      </c>
      <c r="AW219" s="19" t="n">
        <v>0.103629807013722</v>
      </c>
      <c r="AX219" s="19" t="n">
        <v>0.134880430667098</v>
      </c>
      <c r="AY219" s="19" t="n">
        <v>0.100641255542925</v>
      </c>
      <c r="AZ219" s="19" t="n">
        <v>0.0867747727181515</v>
      </c>
    </row>
    <row r="220">
      <c r="B220" t="s">
        <v>123</v>
      </c>
      <c r="C220" s="19" t="n">
        <v>0.110540374864021</v>
      </c>
      <c r="D220" s="19" t="n">
        <v>0.119263063375606</v>
      </c>
      <c r="E220" s="19" t="n">
        <v>0.103135615687023</v>
      </c>
      <c r="F220" s="19"/>
      <c r="G220" s="19" t="n">
        <v>0.111870310471458</v>
      </c>
      <c r="H220" s="19" t="n">
        <v>0.123343342544206</v>
      </c>
      <c r="I220" s="19" t="n">
        <v>0.120188460255537</v>
      </c>
      <c r="J220" s="19" t="n">
        <v>0.101645685187918</v>
      </c>
      <c r="K220" s="19" t="n">
        <v>0.108652466940418</v>
      </c>
      <c r="L220" s="19" t="n">
        <v>0.0998807968509194</v>
      </c>
      <c r="M220" s="19"/>
      <c r="N220" s="19" t="n">
        <v>0.108088514372618</v>
      </c>
      <c r="O220" s="19" t="n">
        <v>0.118565925927909</v>
      </c>
      <c r="P220" s="19" t="n">
        <v>0.106095917978455</v>
      </c>
      <c r="Q220" s="19" t="n">
        <v>0.107855060155791</v>
      </c>
      <c r="R220" s="19"/>
      <c r="S220" s="19" t="n">
        <v>0.146373553739635</v>
      </c>
      <c r="T220" s="19" t="n">
        <v>0.0713466598787453</v>
      </c>
      <c r="U220" s="19" t="n">
        <v>0.11266670485647</v>
      </c>
      <c r="V220" s="19" t="n">
        <v>0.114370651421907</v>
      </c>
      <c r="W220" s="19" t="n">
        <v>0.142313610235439</v>
      </c>
      <c r="X220" s="19" t="n">
        <v>0.102737565367892</v>
      </c>
      <c r="Y220" s="19" t="n">
        <v>0.0892090779842077</v>
      </c>
      <c r="Z220" s="19" t="n">
        <v>0.127487548236178</v>
      </c>
      <c r="AA220" s="19" t="n">
        <v>0.0826460218797906</v>
      </c>
      <c r="AB220" s="19" t="n">
        <v>0.127749641787989</v>
      </c>
      <c r="AC220" s="19" t="n">
        <v>0.131105508265621</v>
      </c>
      <c r="AD220" s="19" t="n">
        <v>0.0965185415022522</v>
      </c>
      <c r="AE220" s="19"/>
      <c r="AF220" s="19" t="n">
        <v>0.0988201213763053</v>
      </c>
      <c r="AG220" s="19" t="n">
        <v>0.114107882297932</v>
      </c>
      <c r="AH220" s="19" t="n">
        <v>0.118102574526873</v>
      </c>
      <c r="AI220" s="19"/>
      <c r="AJ220" s="19" t="n">
        <v>0.103232110261647</v>
      </c>
      <c r="AK220" s="19" t="n">
        <v>0.1168108165125</v>
      </c>
      <c r="AL220" s="19" t="n">
        <v>0.125730021589442</v>
      </c>
      <c r="AM220" s="19" t="n">
        <v>0.129195403338582</v>
      </c>
      <c r="AN220" s="19" t="n">
        <v>0.0971976059711319</v>
      </c>
      <c r="AO220" s="19"/>
      <c r="AP220" s="19" t="n">
        <v>0.118933244663139</v>
      </c>
      <c r="AQ220" s="19" t="n">
        <v>0.107639827235084</v>
      </c>
      <c r="AR220" s="19" t="n">
        <v>0.122767429789445</v>
      </c>
      <c r="AS220" s="19" t="n">
        <v>0.106410579604624</v>
      </c>
      <c r="AT220" s="19" t="n">
        <v>0.115695182060601</v>
      </c>
      <c r="AU220" s="19"/>
      <c r="AV220" s="19" t="n">
        <v>0.0900397707665514</v>
      </c>
      <c r="AW220" s="19" t="n">
        <v>0.11294096624791</v>
      </c>
      <c r="AX220" s="19" t="n">
        <v>0.12270867953037</v>
      </c>
      <c r="AY220" s="19" t="n">
        <v>0.108593012601315</v>
      </c>
      <c r="AZ220" s="19" t="n">
        <v>0.114210765511589</v>
      </c>
    </row>
    <row r="221">
      <c r="B221" t="s">
        <v>124</v>
      </c>
      <c r="C221" s="19" t="n">
        <v>0.124911575209256</v>
      </c>
      <c r="D221" s="19" t="n">
        <v>0.13866859063384</v>
      </c>
      <c r="E221" s="19" t="n">
        <v>0.109804874412344</v>
      </c>
      <c r="F221" s="19"/>
      <c r="G221" s="19" t="n">
        <v>0.167467603980562</v>
      </c>
      <c r="H221" s="19" t="n">
        <v>0.124349927395308</v>
      </c>
      <c r="I221" s="19" t="n">
        <v>0.102081924088017</v>
      </c>
      <c r="J221" s="19" t="n">
        <v>0.124888901497438</v>
      </c>
      <c r="K221" s="19" t="n">
        <v>0.118071122245838</v>
      </c>
      <c r="L221" s="19" t="n">
        <v>0.119868440567363</v>
      </c>
      <c r="M221" s="19"/>
      <c r="N221" s="19" t="n">
        <v>0.120543083787494</v>
      </c>
      <c r="O221" s="19" t="n">
        <v>0.137914375510171</v>
      </c>
      <c r="P221" s="19" t="n">
        <v>0.108187316167441</v>
      </c>
      <c r="Q221" s="19" t="n">
        <v>0.132090365958455</v>
      </c>
      <c r="R221" s="19"/>
      <c r="S221" s="19" t="n">
        <v>0.120790948677887</v>
      </c>
      <c r="T221" s="19" t="n">
        <v>0.114935694139553</v>
      </c>
      <c r="U221" s="19" t="n">
        <v>0.136428000189005</v>
      </c>
      <c r="V221" s="19" t="n">
        <v>0.122650395610905</v>
      </c>
      <c r="W221" s="19" t="n">
        <v>0.144932685566471</v>
      </c>
      <c r="X221" s="19" t="n">
        <v>0.103568185008431</v>
      </c>
      <c r="Y221" s="19" t="n">
        <v>0.107816580423346</v>
      </c>
      <c r="Z221" s="19" t="n">
        <v>0.1007440031645</v>
      </c>
      <c r="AA221" s="19" t="n">
        <v>0.146399282673791</v>
      </c>
      <c r="AB221" s="19" t="n">
        <v>0.163800454071482</v>
      </c>
      <c r="AC221" s="19" t="n">
        <v>0.0810197801637967</v>
      </c>
      <c r="AD221" s="19" t="n">
        <v>0.136130568217215</v>
      </c>
      <c r="AE221" s="19"/>
      <c r="AF221" s="19" t="n">
        <v>0.123701850348919</v>
      </c>
      <c r="AG221" s="19" t="n">
        <v>0.126052231612857</v>
      </c>
      <c r="AH221" s="19" t="n">
        <v>0.108655374571209</v>
      </c>
      <c r="AI221" s="19"/>
      <c r="AJ221" s="19" t="n">
        <v>0.123735943565448</v>
      </c>
      <c r="AK221" s="19" t="n">
        <v>0.118848284929434</v>
      </c>
      <c r="AL221" s="19" t="n">
        <v>0.131158788423144</v>
      </c>
      <c r="AM221" s="19" t="n">
        <v>0.207075594095303</v>
      </c>
      <c r="AN221" s="19" t="n">
        <v>0.127481044472067</v>
      </c>
      <c r="AO221" s="19"/>
      <c r="AP221" s="19" t="n">
        <v>0.135533905268022</v>
      </c>
      <c r="AQ221" s="19" t="n">
        <v>0.124595588683434</v>
      </c>
      <c r="AR221" s="19" t="n">
        <v>0.111562649809079</v>
      </c>
      <c r="AS221" s="19" t="n">
        <v>0.103535199426563</v>
      </c>
      <c r="AT221" s="19" t="n">
        <v>0.12682178391799</v>
      </c>
      <c r="AU221" s="19"/>
      <c r="AV221" s="19" t="n">
        <v>0.119222411300309</v>
      </c>
      <c r="AW221" s="19" t="n">
        <v>0.154213979333802</v>
      </c>
      <c r="AX221" s="19" t="n">
        <v>0.0988837473158266</v>
      </c>
      <c r="AY221" s="19" t="n">
        <v>0.138045847813856</v>
      </c>
      <c r="AZ221" s="19" t="n">
        <v>0.182240006450987</v>
      </c>
    </row>
    <row r="222">
      <c r="B222" t="s">
        <v>125</v>
      </c>
      <c r="C222" s="19" t="n">
        <v>0.126212330103194</v>
      </c>
      <c r="D222" s="19" t="n">
        <v>0.113515624558356</v>
      </c>
      <c r="E222" s="19" t="n">
        <v>0.139833749205327</v>
      </c>
      <c r="F222" s="19"/>
      <c r="G222" s="19" t="n">
        <v>0.124968261955681</v>
      </c>
      <c r="H222" s="19" t="n">
        <v>0.139951295817909</v>
      </c>
      <c r="I222" s="19" t="n">
        <v>0.116773647434637</v>
      </c>
      <c r="J222" s="19" t="n">
        <v>0.144665124485877</v>
      </c>
      <c r="K222" s="19" t="n">
        <v>0.0987473796107275</v>
      </c>
      <c r="L222" s="19" t="n">
        <v>0.127023394332495</v>
      </c>
      <c r="M222" s="19"/>
      <c r="N222" s="19" t="n">
        <v>0.132732745153176</v>
      </c>
      <c r="O222" s="19" t="n">
        <v>0.114273600746285</v>
      </c>
      <c r="P222" s="19" t="n">
        <v>0.142660302770333</v>
      </c>
      <c r="Q222" s="19" t="n">
        <v>0.116510894507708</v>
      </c>
      <c r="R222" s="19"/>
      <c r="S222" s="19" t="n">
        <v>0.114961562557413</v>
      </c>
      <c r="T222" s="19" t="n">
        <v>0.100522722065517</v>
      </c>
      <c r="U222" s="19" t="n">
        <v>0.134820253271178</v>
      </c>
      <c r="V222" s="19" t="n">
        <v>0.157646791914241</v>
      </c>
      <c r="W222" s="19" t="n">
        <v>0.0947151095845863</v>
      </c>
      <c r="X222" s="19" t="n">
        <v>0.160494261888395</v>
      </c>
      <c r="Y222" s="19" t="n">
        <v>0.131530895495641</v>
      </c>
      <c r="Z222" s="19" t="n">
        <v>0.123197405776346</v>
      </c>
      <c r="AA222" s="19" t="n">
        <v>0.153068880121465</v>
      </c>
      <c r="AB222" s="19" t="n">
        <v>0.0869916432078033</v>
      </c>
      <c r="AC222" s="19" t="n">
        <v>0.115249552335352</v>
      </c>
      <c r="AD222" s="19" t="n">
        <v>0.170825129510761</v>
      </c>
      <c r="AE222" s="19"/>
      <c r="AF222" s="19" t="n">
        <v>0.113813327709455</v>
      </c>
      <c r="AG222" s="19" t="n">
        <v>0.122441411998804</v>
      </c>
      <c r="AH222" s="19" t="n">
        <v>0.157387049829757</v>
      </c>
      <c r="AI222" s="19"/>
      <c r="AJ222" s="19" t="n">
        <v>0.119753460150386</v>
      </c>
      <c r="AK222" s="19" t="n">
        <v>0.123036118990831</v>
      </c>
      <c r="AL222" s="19" t="n">
        <v>0.0751930471092807</v>
      </c>
      <c r="AM222" s="19" t="n">
        <v>0.0732197988501962</v>
      </c>
      <c r="AN222" s="19" t="n">
        <v>0.169410347867789</v>
      </c>
      <c r="AO222" s="19"/>
      <c r="AP222" s="19" t="n">
        <v>0.121632444455259</v>
      </c>
      <c r="AQ222" s="19" t="n">
        <v>0.127032982645974</v>
      </c>
      <c r="AR222" s="19" t="n">
        <v>0.110420717053495</v>
      </c>
      <c r="AS222" s="19" t="n">
        <v>0.140206641366548</v>
      </c>
      <c r="AT222" s="19" t="n">
        <v>0.125086483147463</v>
      </c>
      <c r="AU222" s="19"/>
      <c r="AV222" s="19" t="n">
        <v>0.12208605973225</v>
      </c>
      <c r="AW222" s="19" t="n">
        <v>0.120700345910062</v>
      </c>
      <c r="AX222" s="19" t="n">
        <v>0.1304082808901</v>
      </c>
      <c r="AY222" s="19" t="n">
        <v>0.119117520845843</v>
      </c>
      <c r="AZ222" s="19" t="n">
        <v>0.153948675119066</v>
      </c>
    </row>
    <row r="223">
      <c r="B223" t="s">
        <v>126</v>
      </c>
      <c r="C223" s="19" t="n">
        <v>0.125852148805173</v>
      </c>
      <c r="D223" s="19" t="n">
        <v>0.110182550898156</v>
      </c>
      <c r="E223" s="19" t="n">
        <v>0.139206874811039</v>
      </c>
      <c r="F223" s="19"/>
      <c r="G223" s="19" t="n">
        <v>0.112012890258903</v>
      </c>
      <c r="H223" s="19" t="n">
        <v>0.139396045986684</v>
      </c>
      <c r="I223" s="19" t="n">
        <v>0.135975924139869</v>
      </c>
      <c r="J223" s="19" t="n">
        <v>0.13257059520579</v>
      </c>
      <c r="K223" s="19" t="n">
        <v>0.128872569401638</v>
      </c>
      <c r="L223" s="19" t="n">
        <v>0.108502708768362</v>
      </c>
      <c r="M223" s="19"/>
      <c r="N223" s="19" t="n">
        <v>0.11787120184961</v>
      </c>
      <c r="O223" s="19" t="n">
        <v>0.132943459876283</v>
      </c>
      <c r="P223" s="19" t="n">
        <v>0.121089013465412</v>
      </c>
      <c r="Q223" s="19" t="n">
        <v>0.1325449093185</v>
      </c>
      <c r="R223" s="19"/>
      <c r="S223" s="19" t="n">
        <v>0.138433458783204</v>
      </c>
      <c r="T223" s="19" t="n">
        <v>0.154564169120348</v>
      </c>
      <c r="U223" s="19" t="n">
        <v>0.116786174550209</v>
      </c>
      <c r="V223" s="19" t="n">
        <v>0.113614482018385</v>
      </c>
      <c r="W223" s="19" t="n">
        <v>0.129557428466399</v>
      </c>
      <c r="X223" s="19" t="n">
        <v>0.0972628909846888</v>
      </c>
      <c r="Y223" s="19" t="n">
        <v>0.115670059226035</v>
      </c>
      <c r="Z223" s="19" t="n">
        <v>0.163795937178002</v>
      </c>
      <c r="AA223" s="19" t="n">
        <v>0.103524140384673</v>
      </c>
      <c r="AB223" s="19" t="n">
        <v>0.126412490404181</v>
      </c>
      <c r="AC223" s="19" t="n">
        <v>0.15110999467449</v>
      </c>
      <c r="AD223" s="19" t="n">
        <v>0.0951204633589313</v>
      </c>
      <c r="AE223" s="19"/>
      <c r="AF223" s="19" t="n">
        <v>0.112083787433263</v>
      </c>
      <c r="AG223" s="19" t="n">
        <v>0.137140810989325</v>
      </c>
      <c r="AH223" s="19" t="n">
        <v>0.125640592532997</v>
      </c>
      <c r="AI223" s="19"/>
      <c r="AJ223" s="19" t="n">
        <v>0.120205314876969</v>
      </c>
      <c r="AK223" s="19" t="n">
        <v>0.120504465015394</v>
      </c>
      <c r="AL223" s="19" t="n">
        <v>0.144178944710721</v>
      </c>
      <c r="AM223" s="19" t="n">
        <v>0.098769944039049</v>
      </c>
      <c r="AN223" s="19" t="n">
        <v>0.127122092824505</v>
      </c>
      <c r="AO223" s="19"/>
      <c r="AP223" s="19" t="n">
        <v>0.0937252900949403</v>
      </c>
      <c r="AQ223" s="19" t="n">
        <v>0.13457959173183</v>
      </c>
      <c r="AR223" s="19" t="n">
        <v>0.147001956871404</v>
      </c>
      <c r="AS223" s="19" t="n">
        <v>0.111648708307786</v>
      </c>
      <c r="AT223" s="19" t="n">
        <v>0.124325392529597</v>
      </c>
      <c r="AU223" s="19"/>
      <c r="AV223" s="19" t="n">
        <v>0.139302241476064</v>
      </c>
      <c r="AW223" s="19" t="n">
        <v>0.133305685682565</v>
      </c>
      <c r="AX223" s="19" t="n">
        <v>0.123801270389452</v>
      </c>
      <c r="AY223" s="19" t="n">
        <v>0.104913751466449</v>
      </c>
      <c r="AZ223" s="19" t="n">
        <v>0.164559012480376</v>
      </c>
    </row>
    <row r="224">
      <c r="B224" t="s">
        <v>127</v>
      </c>
      <c r="C224" s="19" t="n">
        <v>0.0949850701101671</v>
      </c>
      <c r="D224" s="19" t="n">
        <v>0.074768980936666</v>
      </c>
      <c r="E224" s="19" t="n">
        <v>0.115624132105959</v>
      </c>
      <c r="F224" s="19"/>
      <c r="G224" s="19" t="n">
        <v>0.0810227429364477</v>
      </c>
      <c r="H224" s="19" t="n">
        <v>0.0972104779989432</v>
      </c>
      <c r="I224" s="19" t="n">
        <v>0.0935001972393397</v>
      </c>
      <c r="J224" s="19" t="n">
        <v>0.116291949869998</v>
      </c>
      <c r="K224" s="19" t="n">
        <v>0.0867246225785849</v>
      </c>
      <c r="L224" s="19" t="n">
        <v>0.0920859383235889</v>
      </c>
      <c r="M224" s="19"/>
      <c r="N224" s="19" t="n">
        <v>0.0761446584342353</v>
      </c>
      <c r="O224" s="19" t="n">
        <v>0.0910985854733817</v>
      </c>
      <c r="P224" s="19" t="n">
        <v>0.133179830774705</v>
      </c>
      <c r="Q224" s="19" t="n">
        <v>0.086667666266113</v>
      </c>
      <c r="R224" s="19"/>
      <c r="S224" s="19" t="n">
        <v>0.0685711591085315</v>
      </c>
      <c r="T224" s="19" t="n">
        <v>0.0953963794066303</v>
      </c>
      <c r="U224" s="19" t="n">
        <v>0.0906832234295894</v>
      </c>
      <c r="V224" s="19" t="n">
        <v>0.0626792054683842</v>
      </c>
      <c r="W224" s="19" t="n">
        <v>0.102305510787266</v>
      </c>
      <c r="X224" s="19" t="n">
        <v>0.142844198910772</v>
      </c>
      <c r="Y224" s="19" t="n">
        <v>0.106529423255746</v>
      </c>
      <c r="Z224" s="19" t="n">
        <v>0.117616146927454</v>
      </c>
      <c r="AA224" s="19" t="n">
        <v>0.0788858692041676</v>
      </c>
      <c r="AB224" s="19" t="n">
        <v>0.0834563088029892</v>
      </c>
      <c r="AC224" s="19" t="n">
        <v>0.156566229594347</v>
      </c>
      <c r="AD224" s="19" t="n">
        <v>0.0949280114897294</v>
      </c>
      <c r="AE224" s="19"/>
      <c r="AF224" s="19" t="n">
        <v>0.0889490798885205</v>
      </c>
      <c r="AG224" s="19" t="n">
        <v>0.0941559272664738</v>
      </c>
      <c r="AH224" s="19" t="n">
        <v>0.102048647797771</v>
      </c>
      <c r="AI224" s="19"/>
      <c r="AJ224" s="19" t="n">
        <v>0.095659137774085</v>
      </c>
      <c r="AK224" s="19" t="n">
        <v>0.0974877442285755</v>
      </c>
      <c r="AL224" s="19" t="n">
        <v>0.102697561690258</v>
      </c>
      <c r="AM224" s="19" t="n">
        <v>0</v>
      </c>
      <c r="AN224" s="19" t="n">
        <v>0.0782613053479223</v>
      </c>
      <c r="AO224" s="19"/>
      <c r="AP224" s="19" t="n">
        <v>0.0960013658947415</v>
      </c>
      <c r="AQ224" s="19" t="n">
        <v>0.106608140280509</v>
      </c>
      <c r="AR224" s="19" t="n">
        <v>0.0686417310987917</v>
      </c>
      <c r="AS224" s="19" t="n">
        <v>0.0624523950121868</v>
      </c>
      <c r="AT224" s="19" t="n">
        <v>0.08316017415899</v>
      </c>
      <c r="AU224" s="19"/>
      <c r="AV224" s="19" t="n">
        <v>0.0972707167191882</v>
      </c>
      <c r="AW224" s="19" t="n">
        <v>0.097658333784354</v>
      </c>
      <c r="AX224" s="19" t="n">
        <v>0.0927872891610117</v>
      </c>
      <c r="AY224" s="19" t="n">
        <v>0.0876050846996198</v>
      </c>
      <c r="AZ224" s="19" t="n">
        <v>0.0705178949586354</v>
      </c>
    </row>
    <row r="225">
      <c r="B225" t="s">
        <v>128</v>
      </c>
      <c r="C225" s="19" t="n">
        <v>0.0834349592237222</v>
      </c>
      <c r="D225" s="19" t="n">
        <v>0.0766548151894022</v>
      </c>
      <c r="E225" s="19" t="n">
        <v>0.0908677061188346</v>
      </c>
      <c r="F225" s="19"/>
      <c r="G225" s="19" t="n">
        <v>0.0886480955674164</v>
      </c>
      <c r="H225" s="19" t="n">
        <v>0.083182916901512</v>
      </c>
      <c r="I225" s="19" t="n">
        <v>0.0883547417934318</v>
      </c>
      <c r="J225" s="19" t="n">
        <v>0.0659510211786149</v>
      </c>
      <c r="K225" s="19" t="n">
        <v>0.0758370365414045</v>
      </c>
      <c r="L225" s="19" t="n">
        <v>0.0953573231766723</v>
      </c>
      <c r="M225" s="19"/>
      <c r="N225" s="19" t="n">
        <v>0.0777657836717973</v>
      </c>
      <c r="O225" s="19" t="n">
        <v>0.0777887965262354</v>
      </c>
      <c r="P225" s="19" t="n">
        <v>0.0991475051315564</v>
      </c>
      <c r="Q225" s="19" t="n">
        <v>0.080374270982544</v>
      </c>
      <c r="R225" s="19"/>
      <c r="S225" s="19" t="n">
        <v>0.0753180535284065</v>
      </c>
      <c r="T225" s="19" t="n">
        <v>0.0837128940983612</v>
      </c>
      <c r="U225" s="19" t="n">
        <v>0.0788828117562247</v>
      </c>
      <c r="V225" s="19" t="n">
        <v>0.0659675937098746</v>
      </c>
      <c r="W225" s="19" t="n">
        <v>0.0785345327347773</v>
      </c>
      <c r="X225" s="19" t="n">
        <v>0.113423850820537</v>
      </c>
      <c r="Y225" s="19" t="n">
        <v>0.102496975698475</v>
      </c>
      <c r="Z225" s="19" t="n">
        <v>0.0707479092308695</v>
      </c>
      <c r="AA225" s="19" t="n">
        <v>0.0838649132357701</v>
      </c>
      <c r="AB225" s="19" t="n">
        <v>0.0661118523710881</v>
      </c>
      <c r="AC225" s="19" t="n">
        <v>0.0844259644540552</v>
      </c>
      <c r="AD225" s="19" t="n">
        <v>0.121045646131736</v>
      </c>
      <c r="AE225" s="19"/>
      <c r="AF225" s="19" t="n">
        <v>0.0845010433025171</v>
      </c>
      <c r="AG225" s="19" t="n">
        <v>0.0860907269323335</v>
      </c>
      <c r="AH225" s="19" t="n">
        <v>0.0920226331090632</v>
      </c>
      <c r="AI225" s="19"/>
      <c r="AJ225" s="19" t="n">
        <v>0.0794528506184009</v>
      </c>
      <c r="AK225" s="19" t="n">
        <v>0.0999065745992514</v>
      </c>
      <c r="AL225" s="19" t="n">
        <v>0.0700447837822345</v>
      </c>
      <c r="AM225" s="19" t="n">
        <v>0.0504086888001012</v>
      </c>
      <c r="AN225" s="19" t="n">
        <v>0.0956789411994268</v>
      </c>
      <c r="AO225" s="19"/>
      <c r="AP225" s="19" t="n">
        <v>0.0678971901227087</v>
      </c>
      <c r="AQ225" s="19" t="n">
        <v>0.0987839796961801</v>
      </c>
      <c r="AR225" s="19" t="n">
        <v>0.0866734443378758</v>
      </c>
      <c r="AS225" s="19" t="n">
        <v>0.0793332789301968</v>
      </c>
      <c r="AT225" s="19" t="n">
        <v>0.0813870948391659</v>
      </c>
      <c r="AU225" s="19"/>
      <c r="AV225" s="19" t="n">
        <v>0.0954611673954698</v>
      </c>
      <c r="AW225" s="19" t="n">
        <v>0.0755361965076159</v>
      </c>
      <c r="AX225" s="19" t="n">
        <v>0.0828673997257765</v>
      </c>
      <c r="AY225" s="19" t="n">
        <v>0.0974997502020618</v>
      </c>
      <c r="AZ225" s="19" t="n">
        <v>0.0668058295340722</v>
      </c>
    </row>
    <row r="226">
      <c r="B226" t="s">
        <v>135</v>
      </c>
      <c r="C226" s="19" t="n">
        <v>0.0723183538145522</v>
      </c>
      <c r="D226" s="19" t="n">
        <v>0.0679996996967125</v>
      </c>
      <c r="E226" s="19" t="n">
        <v>0.0772425529923117</v>
      </c>
      <c r="F226" s="19"/>
      <c r="G226" s="19" t="n">
        <v>0.076980274090292</v>
      </c>
      <c r="H226" s="19" t="n">
        <v>0.0726192017336264</v>
      </c>
      <c r="I226" s="19" t="n">
        <v>0.082493048195745</v>
      </c>
      <c r="J226" s="19" t="n">
        <v>0.0620225278947686</v>
      </c>
      <c r="K226" s="19" t="n">
        <v>0.0737873331525123</v>
      </c>
      <c r="L226" s="19" t="n">
        <v>0.0680309729450633</v>
      </c>
      <c r="M226" s="19"/>
      <c r="N226" s="19" t="n">
        <v>0.0628098070296548</v>
      </c>
      <c r="O226" s="19" t="n">
        <v>0.0726300767029781</v>
      </c>
      <c r="P226" s="19" t="n">
        <v>0.0651831773905254</v>
      </c>
      <c r="Q226" s="19" t="n">
        <v>0.0892471376817749</v>
      </c>
      <c r="R226" s="19"/>
      <c r="S226" s="19" t="n">
        <v>0.0806076139256599</v>
      </c>
      <c r="T226" s="19" t="n">
        <v>0.0833170797260971</v>
      </c>
      <c r="U226" s="19" t="n">
        <v>0.0501651315784445</v>
      </c>
      <c r="V226" s="19" t="n">
        <v>0.0379990698626297</v>
      </c>
      <c r="W226" s="19" t="n">
        <v>0.0498991896282341</v>
      </c>
      <c r="X226" s="19" t="n">
        <v>0.0770626927709388</v>
      </c>
      <c r="Y226" s="19" t="n">
        <v>0.101876486629277</v>
      </c>
      <c r="Z226" s="19" t="n">
        <v>0.0692230525351562</v>
      </c>
      <c r="AA226" s="19" t="n">
        <v>0.0751017361439832</v>
      </c>
      <c r="AB226" s="19" t="n">
        <v>0.105901028153405</v>
      </c>
      <c r="AC226" s="19" t="n">
        <v>0.0550547730540849</v>
      </c>
      <c r="AD226" s="19" t="n">
        <v>0.0288705974082269</v>
      </c>
      <c r="AE226" s="19"/>
      <c r="AF226" s="19" t="n">
        <v>0.0771637672509935</v>
      </c>
      <c r="AG226" s="19" t="n">
        <v>0.0767099521675778</v>
      </c>
      <c r="AH226" s="19" t="n">
        <v>0.0520961175832899</v>
      </c>
      <c r="AI226" s="19"/>
      <c r="AJ226" s="19" t="n">
        <v>0.0605627296549117</v>
      </c>
      <c r="AK226" s="19" t="n">
        <v>0.0764037624502792</v>
      </c>
      <c r="AL226" s="19" t="n">
        <v>0.0774730216006737</v>
      </c>
      <c r="AM226" s="19" t="n">
        <v>0.0645775365845256</v>
      </c>
      <c r="AN226" s="19" t="n">
        <v>0.0633159502358276</v>
      </c>
      <c r="AO226" s="19"/>
      <c r="AP226" s="19" t="n">
        <v>0.0581331075064793</v>
      </c>
      <c r="AQ226" s="19" t="n">
        <v>0.0649498103655313</v>
      </c>
      <c r="AR226" s="19" t="n">
        <v>0.0839555579405009</v>
      </c>
      <c r="AS226" s="19" t="n">
        <v>0.078533861916004</v>
      </c>
      <c r="AT226" s="19" t="n">
        <v>0.136719978315295</v>
      </c>
      <c r="AU226" s="19"/>
      <c r="AV226" s="19" t="n">
        <v>0.0841750484371424</v>
      </c>
      <c r="AW226" s="19" t="n">
        <v>0.0567465536003298</v>
      </c>
      <c r="AX226" s="19" t="n">
        <v>0.0687889263188604</v>
      </c>
      <c r="AY226" s="19" t="n">
        <v>0.111408695559962</v>
      </c>
      <c r="AZ226" s="19" t="n">
        <v>0</v>
      </c>
    </row>
    <row r="227">
      <c r="B227" t="s">
        <v>130</v>
      </c>
      <c r="C227" s="19" t="n">
        <v>0</v>
      </c>
      <c r="D227" s="19" t="n">
        <v>0</v>
      </c>
      <c r="E227" s="19" t="n">
        <v>0</v>
      </c>
      <c r="F227" s="19"/>
      <c r="G227" s="19" t="n">
        <v>0</v>
      </c>
      <c r="H227" s="19" t="n">
        <v>0</v>
      </c>
      <c r="I227" s="19" t="n">
        <v>0</v>
      </c>
      <c r="J227" s="19" t="n">
        <v>0</v>
      </c>
      <c r="K227" s="19" t="n">
        <v>0</v>
      </c>
      <c r="L227" s="19" t="n">
        <v>0</v>
      </c>
      <c r="M227" s="19"/>
      <c r="N227" s="19" t="n">
        <v>0</v>
      </c>
      <c r="O227" s="19" t="n">
        <v>0</v>
      </c>
      <c r="P227" s="19" t="n">
        <v>0</v>
      </c>
      <c r="Q227" s="19" t="n">
        <v>0</v>
      </c>
      <c r="R227" s="19"/>
      <c r="S227" s="19" t="n">
        <v>0</v>
      </c>
      <c r="T227" s="19" t="n">
        <v>0</v>
      </c>
      <c r="U227" s="19" t="n">
        <v>0</v>
      </c>
      <c r="V227" s="19" t="n">
        <v>0</v>
      </c>
      <c r="W227" s="19" t="n">
        <v>0</v>
      </c>
      <c r="X227" s="19" t="n">
        <v>0</v>
      </c>
      <c r="Y227" s="19" t="n">
        <v>0</v>
      </c>
      <c r="Z227" s="19" t="n">
        <v>0</v>
      </c>
      <c r="AA227" s="19" t="n">
        <v>0</v>
      </c>
      <c r="AB227" s="19" t="n">
        <v>0</v>
      </c>
      <c r="AC227" s="19" t="n">
        <v>0</v>
      </c>
      <c r="AD227" s="19" t="n">
        <v>0</v>
      </c>
      <c r="AE227" s="19"/>
      <c r="AF227" s="19" t="n">
        <v>0</v>
      </c>
      <c r="AG227" s="19" t="n">
        <v>0</v>
      </c>
      <c r="AH227" s="19" t="n">
        <v>0</v>
      </c>
      <c r="AI227" s="19"/>
      <c r="AJ227" s="19" t="n">
        <v>0</v>
      </c>
      <c r="AK227" s="19" t="n">
        <v>0</v>
      </c>
      <c r="AL227" s="19" t="n">
        <v>0</v>
      </c>
      <c r="AM227" s="19" t="n">
        <v>0</v>
      </c>
      <c r="AN227" s="19" t="n">
        <v>0</v>
      </c>
      <c r="AO227" s="19"/>
      <c r="AP227" s="19" t="n">
        <v>0</v>
      </c>
      <c r="AQ227" s="19" t="n">
        <v>0</v>
      </c>
      <c r="AR227" s="19" t="n">
        <v>0</v>
      </c>
      <c r="AS227" s="19" t="n">
        <v>0</v>
      </c>
      <c r="AT227" s="19" t="n">
        <v>0</v>
      </c>
      <c r="AU227" s="19"/>
      <c r="AV227" s="19" t="n">
        <v>0</v>
      </c>
      <c r="AW227" s="19" t="n">
        <v>0</v>
      </c>
      <c r="AX227" s="19" t="n">
        <v>0</v>
      </c>
      <c r="AY227" s="19" t="n">
        <v>0</v>
      </c>
      <c r="AZ227" s="19" t="n">
        <v>0</v>
      </c>
    </row>
    <row r="228">
      <c r="B228" t="s">
        <v>131</v>
      </c>
      <c r="C228" s="25" t="n">
        <v>3.57561852320996</v>
      </c>
      <c r="D228" s="25" t="n">
        <v>3.30634539787913</v>
      </c>
      <c r="E228" s="25" t="n">
        <v>3.8468930082241</v>
      </c>
      <c r="F228" s="25"/>
      <c r="G228" s="25" t="n">
        <v>3.61963821413997</v>
      </c>
      <c r="H228" s="25" t="n">
        <v>3.73927195472851</v>
      </c>
      <c r="I228" s="25" t="n">
        <v>3.63438533201109</v>
      </c>
      <c r="J228" s="25" t="n">
        <v>3.57961836937013</v>
      </c>
      <c r="K228" s="25" t="n">
        <v>3.38197018917831</v>
      </c>
      <c r="L228" s="25" t="n">
        <v>3.49195915298752</v>
      </c>
      <c r="M228" s="25"/>
      <c r="N228" s="25" t="n">
        <v>3.32991803417017</v>
      </c>
      <c r="O228" s="25" t="n">
        <v>3.57233377790204</v>
      </c>
      <c r="P228" s="25" t="n">
        <v>3.81504073900933</v>
      </c>
      <c r="Q228" s="25" t="n">
        <v>3.63914470408055</v>
      </c>
      <c r="R228" s="25"/>
      <c r="S228" s="25" t="n">
        <v>3.51139029378223</v>
      </c>
      <c r="T228" s="25" t="n">
        <v>3.62352743665936</v>
      </c>
      <c r="U228" s="25" t="n">
        <v>3.3568677208384</v>
      </c>
      <c r="V228" s="25" t="n">
        <v>3.08636891642018</v>
      </c>
      <c r="W228" s="25" t="n">
        <v>3.42831245388043</v>
      </c>
      <c r="X228" s="25" t="n">
        <v>3.98283176534541</v>
      </c>
      <c r="Y228" s="25" t="n">
        <v>3.8918042857721</v>
      </c>
      <c r="Z228" s="25" t="n">
        <v>3.74027040907542</v>
      </c>
      <c r="AA228" s="25" t="n">
        <v>3.48786768722108</v>
      </c>
      <c r="AB228" s="25" t="n">
        <v>3.65425838017109</v>
      </c>
      <c r="AC228" s="25" t="n">
        <v>3.80273909832809</v>
      </c>
      <c r="AD228" s="25" t="n">
        <v>3.48747737093398</v>
      </c>
      <c r="AE228" s="25"/>
      <c r="AF228" s="25" t="n">
        <v>3.45460351339293</v>
      </c>
      <c r="AG228" s="25" t="n">
        <v>3.66713708604533</v>
      </c>
      <c r="AH228" s="25" t="n">
        <v>3.60579363666738</v>
      </c>
      <c r="AI228" s="25"/>
      <c r="AJ228" s="25" t="n">
        <v>3.3859262427435</v>
      </c>
      <c r="AK228" s="25" t="n">
        <v>3.69612993973905</v>
      </c>
      <c r="AL228" s="25" t="n">
        <v>3.50049268054662</v>
      </c>
      <c r="AM228" s="25" t="n">
        <v>2.77393200133188</v>
      </c>
      <c r="AN228" s="25" t="n">
        <v>3.65324908412403</v>
      </c>
      <c r="AO228" s="25"/>
      <c r="AP228" s="25" t="n">
        <v>3.23871489634121</v>
      </c>
      <c r="AQ228" s="25" t="n">
        <v>3.73896061775876</v>
      </c>
      <c r="AR228" s="25" t="n">
        <v>3.56249353981891</v>
      </c>
      <c r="AS228" s="25" t="n">
        <v>3.33170480092081</v>
      </c>
      <c r="AT228" s="25" t="n">
        <v>4.00296742200431</v>
      </c>
      <c r="AU228" s="25"/>
      <c r="AV228" s="25" t="n">
        <v>3.75560034931272</v>
      </c>
      <c r="AW228" s="25" t="n">
        <v>3.5101592966261</v>
      </c>
      <c r="AX228" s="25" t="n">
        <v>3.50469545078036</v>
      </c>
      <c r="AY228" s="25" t="n">
        <v>3.83240198899458</v>
      </c>
      <c r="AZ228" s="25" t="n">
        <v>3.19125426246276</v>
      </c>
    </row>
    <row r="229">
      <c r="B229" t="s">
        <v>132</v>
      </c>
      <c r="C229" s="25" t="n">
        <v>6.19945512726565</v>
      </c>
      <c r="D229" s="25" t="n">
        <v>6.28774652639837</v>
      </c>
      <c r="E229" s="25" t="n">
        <v>5.99223953419315</v>
      </c>
      <c r="F229" s="25"/>
      <c r="G229" s="25" t="n">
        <v>5.97225647177027</v>
      </c>
      <c r="H229" s="25" t="n">
        <v>5.71065886943665</v>
      </c>
      <c r="I229" s="25" t="n">
        <v>6.55409181963796</v>
      </c>
      <c r="J229" s="25" t="n">
        <v>5.85520381169877</v>
      </c>
      <c r="K229" s="25" t="n">
        <v>6.57478210914226</v>
      </c>
      <c r="L229" s="25" t="n">
        <v>6.50429419411675</v>
      </c>
      <c r="M229" s="25"/>
      <c r="N229" s="25" t="n">
        <v>6.21059072285</v>
      </c>
      <c r="O229" s="25" t="n">
        <v>5.9844376906901</v>
      </c>
      <c r="P229" s="25" t="n">
        <v>6.07918894537037</v>
      </c>
      <c r="Q229" s="25" t="n">
        <v>6.43951988256267</v>
      </c>
      <c r="R229" s="25"/>
      <c r="S229" s="25" t="n">
        <v>6.1034691565059</v>
      </c>
      <c r="T229" s="25" t="n">
        <v>6.69267170353578</v>
      </c>
      <c r="U229" s="25" t="n">
        <v>5.96588370493472</v>
      </c>
      <c r="V229" s="25" t="n">
        <v>5.49890312198571</v>
      </c>
      <c r="W229" s="25" t="n">
        <v>5.76005294363295</v>
      </c>
      <c r="X229" s="25" t="n">
        <v>6.21713422900578</v>
      </c>
      <c r="Y229" s="25" t="n">
        <v>6.71053301559009</v>
      </c>
      <c r="Z229" s="25" t="n">
        <v>5.81342981457692</v>
      </c>
      <c r="AA229" s="25" t="n">
        <v>6.39719000983448</v>
      </c>
      <c r="AB229" s="25" t="n">
        <v>6.35726840376731</v>
      </c>
      <c r="AC229" s="25" t="n">
        <v>5.8801852053864</v>
      </c>
      <c r="AD229" s="25" t="n">
        <v>5.93453004290694</v>
      </c>
      <c r="AE229" s="25"/>
      <c r="AF229" s="25" t="n">
        <v>6.61592244977028</v>
      </c>
      <c r="AG229" s="25" t="n">
        <v>6.15971652456691</v>
      </c>
      <c r="AH229" s="25" t="n">
        <v>5.75675029472165</v>
      </c>
      <c r="AI229" s="25"/>
      <c r="AJ229" s="25" t="n">
        <v>6.3196385778527</v>
      </c>
      <c r="AK229" s="25" t="n">
        <v>6.27814972741096</v>
      </c>
      <c r="AL229" s="25" t="n">
        <v>6.47994777529972</v>
      </c>
      <c r="AM229" s="25" t="n">
        <v>5.30361109804375</v>
      </c>
      <c r="AN229" s="25" t="n">
        <v>5.77479150858733</v>
      </c>
      <c r="AO229" s="25"/>
      <c r="AP229" s="25" t="n">
        <v>6.13902721367934</v>
      </c>
      <c r="AQ229" s="25" t="n">
        <v>5.93086929057001</v>
      </c>
      <c r="AR229" s="25" t="n">
        <v>6.49128377803824</v>
      </c>
      <c r="AS229" s="25" t="n">
        <v>6.61183497137631</v>
      </c>
      <c r="AT229" s="25" t="n">
        <v>6.58728297661528</v>
      </c>
      <c r="AU229" s="25"/>
      <c r="AV229" s="25" t="n">
        <v>6.45252176281862</v>
      </c>
      <c r="AW229" s="25" t="n">
        <v>5.74770580977325</v>
      </c>
      <c r="AX229" s="25" t="n">
        <v>6.22930103694767</v>
      </c>
      <c r="AY229" s="25" t="n">
        <v>6.70776320896648</v>
      </c>
      <c r="AZ229" s="25" t="n">
        <v>4.49600586338355</v>
      </c>
    </row>
    <row r="230">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row>
    <row r="231">
      <c r="B231" s="7" t="s">
        <v>156</v>
      </c>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row>
    <row r="232">
      <c r="B232" s="28" t="s">
        <v>73</v>
      </c>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row>
    <row r="233">
      <c r="B233" t="s">
        <v>145</v>
      </c>
      <c r="C233" s="19" t="n">
        <v>0.378273900040078</v>
      </c>
      <c r="D233" s="19" t="n">
        <v>0.35365188684232</v>
      </c>
      <c r="E233" s="19" t="n">
        <v>0.40178413944566</v>
      </c>
      <c r="F233" s="19"/>
      <c r="G233" s="19" t="n">
        <v>0.353457668786354</v>
      </c>
      <c r="H233" s="19" t="n">
        <v>0.38092041425127</v>
      </c>
      <c r="I233" s="19" t="n">
        <v>0.322687881953395</v>
      </c>
      <c r="J233" s="19" t="n">
        <v>0.373722803374166</v>
      </c>
      <c r="K233" s="19" t="n">
        <v>0.375483317717159</v>
      </c>
      <c r="L233" s="19" t="n">
        <v>0.44336320752643</v>
      </c>
      <c r="M233" s="19"/>
      <c r="N233" s="19" t="n">
        <v>0.412211615505834</v>
      </c>
      <c r="O233" s="19" t="n">
        <v>0.366836634971956</v>
      </c>
      <c r="P233" s="19" t="n">
        <v>0.380995995469916</v>
      </c>
      <c r="Q233" s="19" t="n">
        <v>0.348841041088362</v>
      </c>
      <c r="R233" s="19"/>
      <c r="S233" s="19" t="n">
        <v>0.364517349600089</v>
      </c>
      <c r="T233" s="19" t="n">
        <v>0.366952175972608</v>
      </c>
      <c r="U233" s="19" t="n">
        <v>0.418194727499472</v>
      </c>
      <c r="V233" s="19" t="n">
        <v>0.345929568113118</v>
      </c>
      <c r="W233" s="19" t="n">
        <v>0.390212657766532</v>
      </c>
      <c r="X233" s="19" t="n">
        <v>0.388198209038148</v>
      </c>
      <c r="Y233" s="19" t="n">
        <v>0.365790273222767</v>
      </c>
      <c r="Z233" s="19" t="n">
        <v>0.319660360681367</v>
      </c>
      <c r="AA233" s="19" t="n">
        <v>0.34515105238668</v>
      </c>
      <c r="AB233" s="19" t="n">
        <v>0.414174421220856</v>
      </c>
      <c r="AC233" s="19" t="n">
        <v>0.460419745609446</v>
      </c>
      <c r="AD233" s="19" t="n">
        <v>0.413764029053666</v>
      </c>
      <c r="AE233" s="19"/>
      <c r="AF233" s="19" t="n">
        <v>0.358303067864286</v>
      </c>
      <c r="AG233" s="19" t="n">
        <v>0.389898678550907</v>
      </c>
      <c r="AH233" s="19" t="n">
        <v>0.393203673736356</v>
      </c>
      <c r="AI233" s="19"/>
      <c r="AJ233" s="19" t="n">
        <v>0.367969614823662</v>
      </c>
      <c r="AK233" s="19" t="n">
        <v>0.370288265729508</v>
      </c>
      <c r="AL233" s="19" t="n">
        <v>0.491155718692338</v>
      </c>
      <c r="AM233" s="19" t="n">
        <v>0.323614562632283</v>
      </c>
      <c r="AN233" s="19" t="n">
        <v>0.37524919657117</v>
      </c>
      <c r="AO233" s="19"/>
      <c r="AP233" s="19" t="n">
        <v>0.36004102037004</v>
      </c>
      <c r="AQ233" s="19" t="n">
        <v>0.378486761948205</v>
      </c>
      <c r="AR233" s="19" t="n">
        <v>0.437321336047904</v>
      </c>
      <c r="AS233" s="19" t="n">
        <v>0.331566485333992</v>
      </c>
      <c r="AT233" s="19" t="n">
        <v>0.421166966737339</v>
      </c>
      <c r="AU233" s="19"/>
      <c r="AV233" s="19" t="n">
        <v>0.398923049765462</v>
      </c>
      <c r="AW233" s="19" t="n">
        <v>0.391160498488433</v>
      </c>
      <c r="AX233" s="19" t="n">
        <v>0.382731679711768</v>
      </c>
      <c r="AY233" s="19" t="n">
        <v>0.378614302039426</v>
      </c>
      <c r="AZ233" s="19" t="n">
        <v>0.387211046351457</v>
      </c>
    </row>
    <row r="234">
      <c r="B234" t="s">
        <v>146</v>
      </c>
      <c r="C234" s="19" t="n">
        <v>0.37050368025992</v>
      </c>
      <c r="D234" s="19" t="n">
        <v>0.345569279399505</v>
      </c>
      <c r="E234" s="19" t="n">
        <v>0.39433763297774</v>
      </c>
      <c r="F234" s="19"/>
      <c r="G234" s="19" t="n">
        <v>0.342167962618926</v>
      </c>
      <c r="H234" s="19" t="n">
        <v>0.335214051955634</v>
      </c>
      <c r="I234" s="19" t="n">
        <v>0.415294702317974</v>
      </c>
      <c r="J234" s="19" t="n">
        <v>0.328852281913879</v>
      </c>
      <c r="K234" s="19" t="n">
        <v>0.370810649830317</v>
      </c>
      <c r="L234" s="19" t="n">
        <v>0.415346021363347</v>
      </c>
      <c r="M234" s="19"/>
      <c r="N234" s="19" t="n">
        <v>0.357454670326888</v>
      </c>
      <c r="O234" s="19" t="n">
        <v>0.418565279307191</v>
      </c>
      <c r="P234" s="19" t="n">
        <v>0.36991014900712</v>
      </c>
      <c r="Q234" s="19" t="n">
        <v>0.335045323636378</v>
      </c>
      <c r="R234" s="19"/>
      <c r="S234" s="19" t="n">
        <v>0.350671745548905</v>
      </c>
      <c r="T234" s="19" t="n">
        <v>0.408198299956024</v>
      </c>
      <c r="U234" s="19" t="n">
        <v>0.319200304274026</v>
      </c>
      <c r="V234" s="19" t="n">
        <v>0.316823392709253</v>
      </c>
      <c r="W234" s="19" t="n">
        <v>0.39500062668653</v>
      </c>
      <c r="X234" s="19" t="n">
        <v>0.39415915143534</v>
      </c>
      <c r="Y234" s="19" t="n">
        <v>0.366747427850698</v>
      </c>
      <c r="Z234" s="19" t="n">
        <v>0.357869749858132</v>
      </c>
      <c r="AA234" s="19" t="n">
        <v>0.369726180446765</v>
      </c>
      <c r="AB234" s="19" t="n">
        <v>0.426531792589343</v>
      </c>
      <c r="AC234" s="19" t="n">
        <v>0.399039422805028</v>
      </c>
      <c r="AD234" s="19" t="n">
        <v>0.283256687822463</v>
      </c>
      <c r="AE234" s="19"/>
      <c r="AF234" s="19" t="n">
        <v>0.376093084475067</v>
      </c>
      <c r="AG234" s="19" t="n">
        <v>0.385112823442931</v>
      </c>
      <c r="AH234" s="19" t="n">
        <v>0.334395434447317</v>
      </c>
      <c r="AI234" s="19"/>
      <c r="AJ234" s="19" t="n">
        <v>0.393585407967282</v>
      </c>
      <c r="AK234" s="19" t="n">
        <v>0.3317182585208</v>
      </c>
      <c r="AL234" s="19" t="n">
        <v>0.406921618996947</v>
      </c>
      <c r="AM234" s="19" t="n">
        <v>0.395420185483883</v>
      </c>
      <c r="AN234" s="19" t="n">
        <v>0.400027110749675</v>
      </c>
      <c r="AO234" s="19"/>
      <c r="AP234" s="19" t="n">
        <v>0.408124712825813</v>
      </c>
      <c r="AQ234" s="19" t="n">
        <v>0.372316837479806</v>
      </c>
      <c r="AR234" s="19" t="n">
        <v>0.368730375497199</v>
      </c>
      <c r="AS234" s="19" t="n">
        <v>0.331085556469677</v>
      </c>
      <c r="AT234" s="19" t="n">
        <v>0.351704443530677</v>
      </c>
      <c r="AU234" s="19"/>
      <c r="AV234" s="19" t="n">
        <v>0.359803337872253</v>
      </c>
      <c r="AW234" s="19" t="n">
        <v>0.361890595584171</v>
      </c>
      <c r="AX234" s="19" t="n">
        <v>0.386947604072638</v>
      </c>
      <c r="AY234" s="19" t="n">
        <v>0.35431999380104</v>
      </c>
      <c r="AZ234" s="19" t="n">
        <v>0.327768224439567</v>
      </c>
    </row>
    <row r="235">
      <c r="B235" t="s">
        <v>147</v>
      </c>
      <c r="C235" s="19" t="n">
        <v>0.322437648475779</v>
      </c>
      <c r="D235" s="19" t="n">
        <v>0.345786653635004</v>
      </c>
      <c r="E235" s="19" t="n">
        <v>0.301941927757437</v>
      </c>
      <c r="F235" s="19"/>
      <c r="G235" s="19" t="n">
        <v>0.304372837232853</v>
      </c>
      <c r="H235" s="19" t="n">
        <v>0.33047454694204</v>
      </c>
      <c r="I235" s="19" t="n">
        <v>0.320641817873905</v>
      </c>
      <c r="J235" s="19" t="n">
        <v>0.308088433795068</v>
      </c>
      <c r="K235" s="19" t="n">
        <v>0.349612257417003</v>
      </c>
      <c r="L235" s="19" t="n">
        <v>0.322894211406885</v>
      </c>
      <c r="M235" s="19"/>
      <c r="N235" s="19" t="n">
        <v>0.346697319893842</v>
      </c>
      <c r="O235" s="19" t="n">
        <v>0.345879394676054</v>
      </c>
      <c r="P235" s="19" t="n">
        <v>0.314572193339115</v>
      </c>
      <c r="Q235" s="19" t="n">
        <v>0.280246430538218</v>
      </c>
      <c r="R235" s="19"/>
      <c r="S235" s="19" t="n">
        <v>0.329086114075849</v>
      </c>
      <c r="T235" s="19" t="n">
        <v>0.29695077231494</v>
      </c>
      <c r="U235" s="19" t="n">
        <v>0.355323421784585</v>
      </c>
      <c r="V235" s="19" t="n">
        <v>0.335389905042554</v>
      </c>
      <c r="W235" s="19" t="n">
        <v>0.310431854345152</v>
      </c>
      <c r="X235" s="19" t="n">
        <v>0.300674213647089</v>
      </c>
      <c r="Y235" s="19" t="n">
        <v>0.347525388123227</v>
      </c>
      <c r="Z235" s="19" t="n">
        <v>0.315042237760093</v>
      </c>
      <c r="AA235" s="19" t="n">
        <v>0.362107888707192</v>
      </c>
      <c r="AB235" s="19" t="n">
        <v>0.289796864666208</v>
      </c>
      <c r="AC235" s="19" t="n">
        <v>0.328186170348809</v>
      </c>
      <c r="AD235" s="19" t="n">
        <v>0.254060477252724</v>
      </c>
      <c r="AE235" s="19"/>
      <c r="AF235" s="19" t="n">
        <v>0.343571655191511</v>
      </c>
      <c r="AG235" s="19" t="n">
        <v>0.320203424132094</v>
      </c>
      <c r="AH235" s="19" t="n">
        <v>0.29302718252693</v>
      </c>
      <c r="AI235" s="19"/>
      <c r="AJ235" s="19" t="n">
        <v>0.359922294876645</v>
      </c>
      <c r="AK235" s="19" t="n">
        <v>0.321534134031186</v>
      </c>
      <c r="AL235" s="19" t="n">
        <v>0.291672425388372</v>
      </c>
      <c r="AM235" s="19" t="n">
        <v>0.268181385482638</v>
      </c>
      <c r="AN235" s="19" t="n">
        <v>0.332563123982655</v>
      </c>
      <c r="AO235" s="19"/>
      <c r="AP235" s="19" t="n">
        <v>0.357618201023698</v>
      </c>
      <c r="AQ235" s="19" t="n">
        <v>0.346228740741693</v>
      </c>
      <c r="AR235" s="19" t="n">
        <v>0.278283193467629</v>
      </c>
      <c r="AS235" s="19" t="n">
        <v>0.34619193755186</v>
      </c>
      <c r="AT235" s="19" t="n">
        <v>0.261456158835286</v>
      </c>
      <c r="AU235" s="19"/>
      <c r="AV235" s="19" t="n">
        <v>0.315123944299545</v>
      </c>
      <c r="AW235" s="19" t="n">
        <v>0.327125468691411</v>
      </c>
      <c r="AX235" s="19" t="n">
        <v>0.31476627922384</v>
      </c>
      <c r="AY235" s="19" t="n">
        <v>0.333099253604587</v>
      </c>
      <c r="AZ235" s="19" t="n">
        <v>0.402897424970108</v>
      </c>
    </row>
    <row r="236">
      <c r="B236" t="s">
        <v>148</v>
      </c>
      <c r="C236" s="19" t="n">
        <v>0.29570092738537</v>
      </c>
      <c r="D236" s="19" t="n">
        <v>0.318894623654753</v>
      </c>
      <c r="E236" s="19" t="n">
        <v>0.274040276574661</v>
      </c>
      <c r="F236" s="19"/>
      <c r="G236" s="19" t="n">
        <v>0.213171098947868</v>
      </c>
      <c r="H236" s="19" t="n">
        <v>0.292500841522118</v>
      </c>
      <c r="I236" s="19" t="n">
        <v>0.269668010300837</v>
      </c>
      <c r="J236" s="19" t="n">
        <v>0.266946943288538</v>
      </c>
      <c r="K236" s="19" t="n">
        <v>0.314989768005743</v>
      </c>
      <c r="L236" s="19" t="n">
        <v>0.385133547208798</v>
      </c>
      <c r="M236" s="19"/>
      <c r="N236" s="19" t="n">
        <v>0.301907409797243</v>
      </c>
      <c r="O236" s="19" t="n">
        <v>0.278859635913183</v>
      </c>
      <c r="P236" s="19" t="n">
        <v>0.321853805675155</v>
      </c>
      <c r="Q236" s="19" t="n">
        <v>0.282541254114829</v>
      </c>
      <c r="R236" s="19"/>
      <c r="S236" s="19" t="n">
        <v>0.283119035018125</v>
      </c>
      <c r="T236" s="19" t="n">
        <v>0.301960792092181</v>
      </c>
      <c r="U236" s="19" t="n">
        <v>0.268760072051857</v>
      </c>
      <c r="V236" s="19" t="n">
        <v>0.337475165040605</v>
      </c>
      <c r="W236" s="19" t="n">
        <v>0.30319645638847</v>
      </c>
      <c r="X236" s="19" t="n">
        <v>0.264959661631058</v>
      </c>
      <c r="Y236" s="19" t="n">
        <v>0.29297093942839</v>
      </c>
      <c r="Z236" s="19" t="n">
        <v>0.292426826983616</v>
      </c>
      <c r="AA236" s="19" t="n">
        <v>0.346638578424465</v>
      </c>
      <c r="AB236" s="19" t="n">
        <v>0.290587691786543</v>
      </c>
      <c r="AC236" s="19" t="n">
        <v>0.212798242580587</v>
      </c>
      <c r="AD236" s="19" t="n">
        <v>0.326129291597379</v>
      </c>
      <c r="AE236" s="19"/>
      <c r="AF236" s="19" t="n">
        <v>0.323533197462914</v>
      </c>
      <c r="AG236" s="19" t="n">
        <v>0.308126175354846</v>
      </c>
      <c r="AH236" s="19" t="n">
        <v>0.285662748661112</v>
      </c>
      <c r="AI236" s="19"/>
      <c r="AJ236" s="19" t="n">
        <v>0.359447237917296</v>
      </c>
      <c r="AK236" s="19" t="n">
        <v>0.278419110865647</v>
      </c>
      <c r="AL236" s="19" t="n">
        <v>0.283681747035425</v>
      </c>
      <c r="AM236" s="19" t="n">
        <v>0.228931858663648</v>
      </c>
      <c r="AN236" s="19" t="n">
        <v>0.293148945056923</v>
      </c>
      <c r="AO236" s="19"/>
      <c r="AP236" s="19" t="n">
        <v>0.363053918615237</v>
      </c>
      <c r="AQ236" s="19" t="n">
        <v>0.286280665966329</v>
      </c>
      <c r="AR236" s="19" t="n">
        <v>0.237944312963105</v>
      </c>
      <c r="AS236" s="19" t="n">
        <v>0.354424410528551</v>
      </c>
      <c r="AT236" s="19" t="n">
        <v>0.217122170713911</v>
      </c>
      <c r="AU236" s="19"/>
      <c r="AV236" s="19" t="n">
        <v>0.29765318094927</v>
      </c>
      <c r="AW236" s="19" t="n">
        <v>0.274475310534871</v>
      </c>
      <c r="AX236" s="19" t="n">
        <v>0.270199168621658</v>
      </c>
      <c r="AY236" s="19" t="n">
        <v>0.348775761667959</v>
      </c>
      <c r="AZ236" s="19" t="n">
        <v>0.277208899301694</v>
      </c>
    </row>
    <row r="237">
      <c r="B237" t="s">
        <v>149</v>
      </c>
      <c r="C237" s="19" t="n">
        <v>0.281716773030625</v>
      </c>
      <c r="D237" s="19" t="n">
        <v>0.324160400669619</v>
      </c>
      <c r="E237" s="19" t="n">
        <v>0.239131276007422</v>
      </c>
      <c r="F237" s="19"/>
      <c r="G237" s="19" t="n">
        <v>0.323480472424759</v>
      </c>
      <c r="H237" s="19" t="n">
        <v>0.268270553907913</v>
      </c>
      <c r="I237" s="19" t="n">
        <v>0.26277963457606</v>
      </c>
      <c r="J237" s="19" t="n">
        <v>0.283180788265193</v>
      </c>
      <c r="K237" s="19" t="n">
        <v>0.246426142302681</v>
      </c>
      <c r="L237" s="19" t="n">
        <v>0.302364090964797</v>
      </c>
      <c r="M237" s="19"/>
      <c r="N237" s="19" t="n">
        <v>0.317366327561856</v>
      </c>
      <c r="O237" s="19" t="n">
        <v>0.301990404470347</v>
      </c>
      <c r="P237" s="19" t="n">
        <v>0.200719202272681</v>
      </c>
      <c r="Q237" s="19" t="n">
        <v>0.290204714528433</v>
      </c>
      <c r="R237" s="19"/>
      <c r="S237" s="19" t="n">
        <v>0.307339509468015</v>
      </c>
      <c r="T237" s="19" t="n">
        <v>0.300276768714931</v>
      </c>
      <c r="U237" s="19" t="n">
        <v>0.260085137829053</v>
      </c>
      <c r="V237" s="19" t="n">
        <v>0.291847569543899</v>
      </c>
      <c r="W237" s="19" t="n">
        <v>0.229345507853761</v>
      </c>
      <c r="X237" s="19" t="n">
        <v>0.293106866345285</v>
      </c>
      <c r="Y237" s="19" t="n">
        <v>0.267589627307411</v>
      </c>
      <c r="Z237" s="19" t="n">
        <v>0.313078606498192</v>
      </c>
      <c r="AA237" s="19" t="n">
        <v>0.286062173046294</v>
      </c>
      <c r="AB237" s="19" t="n">
        <v>0.235748238636643</v>
      </c>
      <c r="AC237" s="19" t="n">
        <v>0.265907132342123</v>
      </c>
      <c r="AD237" s="19" t="n">
        <v>0.340400521568503</v>
      </c>
      <c r="AE237" s="19"/>
      <c r="AF237" s="19" t="n">
        <v>0.243931207186637</v>
      </c>
      <c r="AG237" s="19" t="n">
        <v>0.315055002549919</v>
      </c>
      <c r="AH237" s="19" t="n">
        <v>0.232757768926018</v>
      </c>
      <c r="AI237" s="19"/>
      <c r="AJ237" s="19" t="n">
        <v>0.254448479160494</v>
      </c>
      <c r="AK237" s="19" t="n">
        <v>0.312455060048979</v>
      </c>
      <c r="AL237" s="19" t="n">
        <v>0.319667262400414</v>
      </c>
      <c r="AM237" s="19" t="n">
        <v>0.261307930066247</v>
      </c>
      <c r="AN237" s="19" t="n">
        <v>0.215723867359418</v>
      </c>
      <c r="AO237" s="19"/>
      <c r="AP237" s="19" t="n">
        <v>0.220944517620538</v>
      </c>
      <c r="AQ237" s="19" t="n">
        <v>0.286005139329895</v>
      </c>
      <c r="AR237" s="19" t="n">
        <v>0.380128894110069</v>
      </c>
      <c r="AS237" s="19" t="n">
        <v>0.227922221266316</v>
      </c>
      <c r="AT237" s="19" t="n">
        <v>0.496939492549765</v>
      </c>
      <c r="AU237" s="19"/>
      <c r="AV237" s="19" t="n">
        <v>0.225201654963685</v>
      </c>
      <c r="AW237" s="19" t="n">
        <v>0.288887195034749</v>
      </c>
      <c r="AX237" s="19" t="n">
        <v>0.318756438987371</v>
      </c>
      <c r="AY237" s="19" t="n">
        <v>0.336852939404181</v>
      </c>
      <c r="AZ237" s="19" t="n">
        <v>0.246967410475509</v>
      </c>
    </row>
    <row r="238">
      <c r="B238" t="s">
        <v>150</v>
      </c>
      <c r="C238" s="19" t="n">
        <v>0.220712852384143</v>
      </c>
      <c r="D238" s="19" t="n">
        <v>0.232604996746392</v>
      </c>
      <c r="E238" s="19" t="n">
        <v>0.209320724056914</v>
      </c>
      <c r="F238" s="19"/>
      <c r="G238" s="19" t="n">
        <v>0.230926332585716</v>
      </c>
      <c r="H238" s="19" t="n">
        <v>0.221851831113495</v>
      </c>
      <c r="I238" s="19" t="n">
        <v>0.225682025543876</v>
      </c>
      <c r="J238" s="19" t="n">
        <v>0.221422238291995</v>
      </c>
      <c r="K238" s="19" t="n">
        <v>0.224049908645938</v>
      </c>
      <c r="L238" s="19" t="n">
        <v>0.206094509959391</v>
      </c>
      <c r="M238" s="19"/>
      <c r="N238" s="19" t="n">
        <v>0.219670036028631</v>
      </c>
      <c r="O238" s="19" t="n">
        <v>0.210114571935437</v>
      </c>
      <c r="P238" s="19" t="n">
        <v>0.23779107291307</v>
      </c>
      <c r="Q238" s="19" t="n">
        <v>0.218001893857942</v>
      </c>
      <c r="R238" s="19"/>
      <c r="S238" s="19" t="n">
        <v>0.224082665461012</v>
      </c>
      <c r="T238" s="19" t="n">
        <v>0.221906514194401</v>
      </c>
      <c r="U238" s="19" t="n">
        <v>0.184562890495378</v>
      </c>
      <c r="V238" s="19" t="n">
        <v>0.229963617532735</v>
      </c>
      <c r="W238" s="19" t="n">
        <v>0.241178564588126</v>
      </c>
      <c r="X238" s="19" t="n">
        <v>0.195109256115222</v>
      </c>
      <c r="Y238" s="19" t="n">
        <v>0.226275269355821</v>
      </c>
      <c r="Z238" s="19" t="n">
        <v>0.184452457931423</v>
      </c>
      <c r="AA238" s="19" t="n">
        <v>0.240519883206327</v>
      </c>
      <c r="AB238" s="19" t="n">
        <v>0.22868924981313</v>
      </c>
      <c r="AC238" s="19" t="n">
        <v>0.192216169213253</v>
      </c>
      <c r="AD238" s="19" t="n">
        <v>0.281570714204938</v>
      </c>
      <c r="AE238" s="19"/>
      <c r="AF238" s="19" t="n">
        <v>0.192757222103488</v>
      </c>
      <c r="AG238" s="19" t="n">
        <v>0.232714265847412</v>
      </c>
      <c r="AH238" s="19" t="n">
        <v>0.25623491746446</v>
      </c>
      <c r="AI238" s="19"/>
      <c r="AJ238" s="19" t="n">
        <v>0.205192963590721</v>
      </c>
      <c r="AK238" s="19" t="n">
        <v>0.213115806383482</v>
      </c>
      <c r="AL238" s="19" t="n">
        <v>0.244750535555578</v>
      </c>
      <c r="AM238" s="19" t="n">
        <v>0.2912173097536</v>
      </c>
      <c r="AN238" s="19" t="n">
        <v>0.242663443700765</v>
      </c>
      <c r="AO238" s="19"/>
      <c r="AP238" s="19" t="n">
        <v>0.215726118126308</v>
      </c>
      <c r="AQ238" s="19" t="n">
        <v>0.222551731092157</v>
      </c>
      <c r="AR238" s="19" t="n">
        <v>0.234196588309241</v>
      </c>
      <c r="AS238" s="19" t="n">
        <v>0.211431775784073</v>
      </c>
      <c r="AT238" s="19" t="n">
        <v>0.182126298157786</v>
      </c>
      <c r="AU238" s="19"/>
      <c r="AV238" s="19" t="n">
        <v>0.197751158903981</v>
      </c>
      <c r="AW238" s="19" t="n">
        <v>0.211334475328537</v>
      </c>
      <c r="AX238" s="19" t="n">
        <v>0.226636201573782</v>
      </c>
      <c r="AY238" s="19" t="n">
        <v>0.228046269236694</v>
      </c>
      <c r="AZ238" s="19" t="n">
        <v>0.24762459043772</v>
      </c>
    </row>
    <row r="239">
      <c r="B239" t="s">
        <v>151</v>
      </c>
      <c r="C239" s="19" t="n">
        <v>0.206668973498468</v>
      </c>
      <c r="D239" s="19" t="n">
        <v>0.196539082297658</v>
      </c>
      <c r="E239" s="19" t="n">
        <v>0.21471976526598</v>
      </c>
      <c r="F239" s="19"/>
      <c r="G239" s="19" t="n">
        <v>0.269830372237735</v>
      </c>
      <c r="H239" s="19" t="n">
        <v>0.255306721974924</v>
      </c>
      <c r="I239" s="19" t="n">
        <v>0.241506232408427</v>
      </c>
      <c r="J239" s="19" t="n">
        <v>0.183418412690026</v>
      </c>
      <c r="K239" s="19" t="n">
        <v>0.171845777476095</v>
      </c>
      <c r="L239" s="19" t="n">
        <v>0.138608693696873</v>
      </c>
      <c r="M239" s="19"/>
      <c r="N239" s="19" t="n">
        <v>0.255285754892534</v>
      </c>
      <c r="O239" s="19" t="n">
        <v>0.186109403536801</v>
      </c>
      <c r="P239" s="19" t="n">
        <v>0.202830627225904</v>
      </c>
      <c r="Q239" s="19" t="n">
        <v>0.181045351230716</v>
      </c>
      <c r="R239" s="19"/>
      <c r="S239" s="19" t="n">
        <v>0.247858492482893</v>
      </c>
      <c r="T239" s="19" t="n">
        <v>0.209100362597982</v>
      </c>
      <c r="U239" s="19" t="n">
        <v>0.215407411151209</v>
      </c>
      <c r="V239" s="19" t="n">
        <v>0.160456642611032</v>
      </c>
      <c r="W239" s="19" t="n">
        <v>0.149648364560201</v>
      </c>
      <c r="X239" s="19" t="n">
        <v>0.258895403977641</v>
      </c>
      <c r="Y239" s="19" t="n">
        <v>0.16823906200188</v>
      </c>
      <c r="Z239" s="19" t="n">
        <v>0.164637732989942</v>
      </c>
      <c r="AA239" s="19" t="n">
        <v>0.190065969094772</v>
      </c>
      <c r="AB239" s="19" t="n">
        <v>0.222745855082706</v>
      </c>
      <c r="AC239" s="19" t="n">
        <v>0.238230642492559</v>
      </c>
      <c r="AD239" s="19" t="n">
        <v>0.213758502198245</v>
      </c>
      <c r="AE239" s="19"/>
      <c r="AF239" s="19" t="n">
        <v>0.159426653061383</v>
      </c>
      <c r="AG239" s="19" t="n">
        <v>0.261764119878887</v>
      </c>
      <c r="AH239" s="19" t="n">
        <v>0.161985877500799</v>
      </c>
      <c r="AI239" s="19"/>
      <c r="AJ239" s="19" t="n">
        <v>0.152653718238248</v>
      </c>
      <c r="AK239" s="19" t="n">
        <v>0.26812672389017</v>
      </c>
      <c r="AL239" s="19" t="n">
        <v>0.2491998612795</v>
      </c>
      <c r="AM239" s="19" t="n">
        <v>0.167382751900076</v>
      </c>
      <c r="AN239" s="19" t="n">
        <v>0.167547182644818</v>
      </c>
      <c r="AO239" s="19"/>
      <c r="AP239" s="19" t="n">
        <v>0.153457329272579</v>
      </c>
      <c r="AQ239" s="19" t="n">
        <v>0.245649792190664</v>
      </c>
      <c r="AR239" s="19" t="n">
        <v>0.266667999361207</v>
      </c>
      <c r="AS239" s="19" t="n">
        <v>0.128927827996342</v>
      </c>
      <c r="AT239" s="19" t="n">
        <v>0.276457402809918</v>
      </c>
      <c r="AU239" s="19"/>
      <c r="AV239" s="19" t="n">
        <v>0.146557539301941</v>
      </c>
      <c r="AW239" s="19" t="n">
        <v>0.192472177414901</v>
      </c>
      <c r="AX239" s="19" t="n">
        <v>0.253505487636365</v>
      </c>
      <c r="AY239" s="19" t="n">
        <v>0.262301354039577</v>
      </c>
      <c r="AZ239" s="19" t="n">
        <v>0.381546420181935</v>
      </c>
    </row>
    <row r="240">
      <c r="B240" t="s">
        <v>152</v>
      </c>
      <c r="C240" s="19" t="n">
        <v>0.191307150223827</v>
      </c>
      <c r="D240" s="19" t="n">
        <v>0.192605945513487</v>
      </c>
      <c r="E240" s="19" t="n">
        <v>0.190979620691883</v>
      </c>
      <c r="F240" s="19"/>
      <c r="G240" s="19" t="n">
        <v>0.230387761330847</v>
      </c>
      <c r="H240" s="19" t="n">
        <v>0.255519324645809</v>
      </c>
      <c r="I240" s="19" t="n">
        <v>0.215636370843959</v>
      </c>
      <c r="J240" s="19" t="n">
        <v>0.174977585159953</v>
      </c>
      <c r="K240" s="19" t="n">
        <v>0.155192968127088</v>
      </c>
      <c r="L240" s="19" t="n">
        <v>0.130563076501404</v>
      </c>
      <c r="M240" s="19"/>
      <c r="N240" s="19" t="n">
        <v>0.20838831638398</v>
      </c>
      <c r="O240" s="19" t="n">
        <v>0.187613345085883</v>
      </c>
      <c r="P240" s="19" t="n">
        <v>0.184707320582582</v>
      </c>
      <c r="Q240" s="19" t="n">
        <v>0.18055592226539</v>
      </c>
      <c r="R240" s="19"/>
      <c r="S240" s="19" t="n">
        <v>0.207630519697447</v>
      </c>
      <c r="T240" s="19" t="n">
        <v>0.157375807937436</v>
      </c>
      <c r="U240" s="19" t="n">
        <v>0.189390083149258</v>
      </c>
      <c r="V240" s="19" t="n">
        <v>0.193118324010589</v>
      </c>
      <c r="W240" s="19" t="n">
        <v>0.224189783877921</v>
      </c>
      <c r="X240" s="19" t="n">
        <v>0.196338413422417</v>
      </c>
      <c r="Y240" s="19" t="n">
        <v>0.179871867828132</v>
      </c>
      <c r="Z240" s="19" t="n">
        <v>0.229588967120498</v>
      </c>
      <c r="AA240" s="19" t="n">
        <v>0.188512797619256</v>
      </c>
      <c r="AB240" s="19" t="n">
        <v>0.201306391663721</v>
      </c>
      <c r="AC240" s="19" t="n">
        <v>0.1503226468886</v>
      </c>
      <c r="AD240" s="19" t="n">
        <v>0.198388476007482</v>
      </c>
      <c r="AE240" s="19"/>
      <c r="AF240" s="19" t="n">
        <v>0.177397969443059</v>
      </c>
      <c r="AG240" s="19" t="n">
        <v>0.190084556901601</v>
      </c>
      <c r="AH240" s="19" t="n">
        <v>0.24113272605797</v>
      </c>
      <c r="AI240" s="19"/>
      <c r="AJ240" s="19" t="n">
        <v>0.176262392315058</v>
      </c>
      <c r="AK240" s="19" t="n">
        <v>0.210837169536807</v>
      </c>
      <c r="AL240" s="19" t="n">
        <v>0.15412659551625</v>
      </c>
      <c r="AM240" s="19" t="n">
        <v>0.12624597242749</v>
      </c>
      <c r="AN240" s="19" t="n">
        <v>0.191270784981009</v>
      </c>
      <c r="AO240" s="19"/>
      <c r="AP240" s="19" t="n">
        <v>0.179591183380931</v>
      </c>
      <c r="AQ240" s="19" t="n">
        <v>0.223402389139256</v>
      </c>
      <c r="AR240" s="19" t="n">
        <v>0.136889144829877</v>
      </c>
      <c r="AS240" s="19" t="n">
        <v>0.190613612829082</v>
      </c>
      <c r="AT240" s="19" t="n">
        <v>0.0976366319638949</v>
      </c>
      <c r="AU240" s="19"/>
      <c r="AV240" s="19" t="n">
        <v>0.171214916345047</v>
      </c>
      <c r="AW240" s="19" t="n">
        <v>0.190939124176987</v>
      </c>
      <c r="AX240" s="19" t="n">
        <v>0.185181285275609</v>
      </c>
      <c r="AY240" s="19" t="n">
        <v>0.23233217217068</v>
      </c>
      <c r="AZ240" s="19" t="n">
        <v>0.275134462275703</v>
      </c>
    </row>
    <row r="241">
      <c r="B241" t="s">
        <v>153</v>
      </c>
      <c r="C241" s="19" t="n">
        <v>0.157246875226448</v>
      </c>
      <c r="D241" s="19" t="n">
        <v>0.167643767682375</v>
      </c>
      <c r="E241" s="19" t="n">
        <v>0.147735888098697</v>
      </c>
      <c r="F241" s="19"/>
      <c r="G241" s="19" t="n">
        <v>0.202062695110069</v>
      </c>
      <c r="H241" s="19" t="n">
        <v>0.170991437831764</v>
      </c>
      <c r="I241" s="19" t="n">
        <v>0.185924605552362</v>
      </c>
      <c r="J241" s="19" t="n">
        <v>0.162563371133689</v>
      </c>
      <c r="K241" s="19" t="n">
        <v>0.129240613051678</v>
      </c>
      <c r="L241" s="19" t="n">
        <v>0.107206439115831</v>
      </c>
      <c r="M241" s="19"/>
      <c r="N241" s="19" t="n">
        <v>0.189080557187243</v>
      </c>
      <c r="O241" s="19" t="n">
        <v>0.161287916672181</v>
      </c>
      <c r="P241" s="19" t="n">
        <v>0.125583620993853</v>
      </c>
      <c r="Q241" s="19" t="n">
        <v>0.145929113511847</v>
      </c>
      <c r="R241" s="19"/>
      <c r="S241" s="19" t="n">
        <v>0.192791552592984</v>
      </c>
      <c r="T241" s="19" t="n">
        <v>0.221759511948705</v>
      </c>
      <c r="U241" s="19" t="n">
        <v>0.0876344528108279</v>
      </c>
      <c r="V241" s="19" t="n">
        <v>0.124406192526393</v>
      </c>
      <c r="W241" s="19" t="n">
        <v>0.106239931815647</v>
      </c>
      <c r="X241" s="19" t="n">
        <v>0.131293390519481</v>
      </c>
      <c r="Y241" s="19" t="n">
        <v>0.175593052320239</v>
      </c>
      <c r="Z241" s="19" t="n">
        <v>0.151365709217482</v>
      </c>
      <c r="AA241" s="19" t="n">
        <v>0.106046875137594</v>
      </c>
      <c r="AB241" s="19" t="n">
        <v>0.148841434011433</v>
      </c>
      <c r="AC241" s="19" t="n">
        <v>0.227492491195015</v>
      </c>
      <c r="AD241" s="19" t="n">
        <v>0.246946196031128</v>
      </c>
      <c r="AE241" s="19"/>
      <c r="AF241" s="19" t="n">
        <v>0.11471375597325</v>
      </c>
      <c r="AG241" s="19" t="n">
        <v>0.181206354203452</v>
      </c>
      <c r="AH241" s="19" t="n">
        <v>0.180720484749494</v>
      </c>
      <c r="AI241" s="19"/>
      <c r="AJ241" s="19" t="n">
        <v>0.124229924747242</v>
      </c>
      <c r="AK241" s="19" t="n">
        <v>0.174117879551244</v>
      </c>
      <c r="AL241" s="19" t="n">
        <v>0.199195245769522</v>
      </c>
      <c r="AM241" s="19" t="n">
        <v>0.179527526695673</v>
      </c>
      <c r="AN241" s="19" t="n">
        <v>0.119783972192591</v>
      </c>
      <c r="AO241" s="19"/>
      <c r="AP241" s="19" t="n">
        <v>0.134942553325139</v>
      </c>
      <c r="AQ241" s="19" t="n">
        <v>0.176702939858183</v>
      </c>
      <c r="AR241" s="19" t="n">
        <v>0.167683209393921</v>
      </c>
      <c r="AS241" s="19" t="n">
        <v>0.116268447452888</v>
      </c>
      <c r="AT241" s="19" t="n">
        <v>0.266074969960825</v>
      </c>
      <c r="AU241" s="19"/>
      <c r="AV241" s="19" t="n">
        <v>0.115508330809201</v>
      </c>
      <c r="AW241" s="19" t="n">
        <v>0.135920997150335</v>
      </c>
      <c r="AX241" s="19" t="n">
        <v>0.193359523625244</v>
      </c>
      <c r="AY241" s="19" t="n">
        <v>0.182225201222089</v>
      </c>
      <c r="AZ241" s="19" t="n">
        <v>0.315289286355607</v>
      </c>
    </row>
    <row r="242">
      <c r="B242" t="s">
        <v>89</v>
      </c>
      <c r="C242" s="19" t="n">
        <v>0.0754472066010811</v>
      </c>
      <c r="D242" s="19" t="n">
        <v>0.0488645604716159</v>
      </c>
      <c r="E242" s="19" t="n">
        <v>0.101058461665833</v>
      </c>
      <c r="F242" s="19"/>
      <c r="G242" s="19" t="n">
        <v>0.0587925207423937</v>
      </c>
      <c r="H242" s="19" t="n">
        <v>0.0684367338179674</v>
      </c>
      <c r="I242" s="19" t="n">
        <v>0.0548115449747561</v>
      </c>
      <c r="J242" s="19" t="n">
        <v>0.0783311506896856</v>
      </c>
      <c r="K242" s="19" t="n">
        <v>0.104184137674773</v>
      </c>
      <c r="L242" s="19" t="n">
        <v>0.087475339179247</v>
      </c>
      <c r="M242" s="19"/>
      <c r="N242" s="19" t="n">
        <v>0.0365199250300337</v>
      </c>
      <c r="O242" s="19" t="n">
        <v>0.0666081914483761</v>
      </c>
      <c r="P242" s="19" t="n">
        <v>0.103754770622536</v>
      </c>
      <c r="Q242" s="19" t="n">
        <v>0.102429529590309</v>
      </c>
      <c r="R242" s="19"/>
      <c r="S242" s="19" t="n">
        <v>0.0647261455778246</v>
      </c>
      <c r="T242" s="19" t="n">
        <v>0.0667006456655859</v>
      </c>
      <c r="U242" s="19" t="n">
        <v>0.0893883807332995</v>
      </c>
      <c r="V242" s="19" t="n">
        <v>0.0863884464951435</v>
      </c>
      <c r="W242" s="19" t="n">
        <v>0.0773285879945206</v>
      </c>
      <c r="X242" s="19" t="n">
        <v>0.0591477465365309</v>
      </c>
      <c r="Y242" s="19" t="n">
        <v>0.100719459229195</v>
      </c>
      <c r="Z242" s="19" t="n">
        <v>0.118931799352206</v>
      </c>
      <c r="AA242" s="19" t="n">
        <v>0.0643303874478292</v>
      </c>
      <c r="AB242" s="19" t="n">
        <v>0.0877259183889221</v>
      </c>
      <c r="AC242" s="19" t="n">
        <v>0.0463136996203674</v>
      </c>
      <c r="AD242" s="19" t="n">
        <v>0.0655171228907853</v>
      </c>
      <c r="AE242" s="19"/>
      <c r="AF242" s="19" t="n">
        <v>0.0898516705889552</v>
      </c>
      <c r="AG242" s="19" t="n">
        <v>0.0535739129847038</v>
      </c>
      <c r="AH242" s="19" t="n">
        <v>0.0769113451184989</v>
      </c>
      <c r="AI242" s="19"/>
      <c r="AJ242" s="19" t="n">
        <v>0.0687229207691584</v>
      </c>
      <c r="AK242" s="19" t="n">
        <v>0.063611476001132</v>
      </c>
      <c r="AL242" s="19" t="n">
        <v>0.0514686226676117</v>
      </c>
      <c r="AM242" s="19" t="n">
        <v>0.0796211569228164</v>
      </c>
      <c r="AN242" s="19" t="n">
        <v>0.101605233770544</v>
      </c>
      <c r="AO242" s="19"/>
      <c r="AP242" s="19" t="n">
        <v>0.082781304211985</v>
      </c>
      <c r="AQ242" s="19" t="n">
        <v>0.0614001257883425</v>
      </c>
      <c r="AR242" s="19" t="n">
        <v>0.0481964668377633</v>
      </c>
      <c r="AS242" s="19" t="n">
        <v>0.0663420142560627</v>
      </c>
      <c r="AT242" s="19" t="n">
        <v>0.0662360482537271</v>
      </c>
      <c r="AU242" s="19"/>
      <c r="AV242" s="19" t="n">
        <v>0.115379029294481</v>
      </c>
      <c r="AW242" s="19" t="n">
        <v>0.0974468240217838</v>
      </c>
      <c r="AX242" s="19" t="n">
        <v>0.0512950845001404</v>
      </c>
      <c r="AY242" s="19" t="n">
        <v>0.029138950679375</v>
      </c>
      <c r="AZ242" s="19" t="n">
        <v>0</v>
      </c>
    </row>
    <row r="243">
      <c r="B243" t="s">
        <v>154</v>
      </c>
      <c r="C243" s="19" t="n">
        <v>0.0357344846100189</v>
      </c>
      <c r="D243" s="19" t="n">
        <v>0.0392907202227767</v>
      </c>
      <c r="E243" s="19" t="n">
        <v>0.0326231524672223</v>
      </c>
      <c r="F243" s="19"/>
      <c r="G243" s="19" t="n">
        <v>0.00658651276375073</v>
      </c>
      <c r="H243" s="19" t="n">
        <v>0.015300017603801</v>
      </c>
      <c r="I243" s="19" t="n">
        <v>0.0280929592530746</v>
      </c>
      <c r="J243" s="19" t="n">
        <v>0.0720553863455429</v>
      </c>
      <c r="K243" s="19" t="n">
        <v>0.048970364480162</v>
      </c>
      <c r="L243" s="19" t="n">
        <v>0.0399108861970513</v>
      </c>
      <c r="M243" s="19"/>
      <c r="N243" s="19" t="n">
        <v>0.0237861663686335</v>
      </c>
      <c r="O243" s="19" t="n">
        <v>0.0326347043184371</v>
      </c>
      <c r="P243" s="19" t="n">
        <v>0.0342456362629823</v>
      </c>
      <c r="Q243" s="19" t="n">
        <v>0.0534998750083866</v>
      </c>
      <c r="R243" s="19"/>
      <c r="S243" s="19" t="n">
        <v>0.0284776591785935</v>
      </c>
      <c r="T243" s="19" t="n">
        <v>0.0309507590007927</v>
      </c>
      <c r="U243" s="19" t="n">
        <v>0.0517265792122363</v>
      </c>
      <c r="V243" s="19" t="n">
        <v>0.0447863065952524</v>
      </c>
      <c r="W243" s="19" t="n">
        <v>0.013945937660181</v>
      </c>
      <c r="X243" s="19" t="n">
        <v>0.0353360081839892</v>
      </c>
      <c r="Y243" s="19" t="n">
        <v>0.028677468849785</v>
      </c>
      <c r="Z243" s="19" t="n">
        <v>0.0441490784056462</v>
      </c>
      <c r="AA243" s="19" t="n">
        <v>0.039602361624837</v>
      </c>
      <c r="AB243" s="19" t="n">
        <v>0.0424888301383969</v>
      </c>
      <c r="AC243" s="19" t="n">
        <v>0.0352562977745893</v>
      </c>
      <c r="AD243" s="19" t="n">
        <v>0.0466422548085077</v>
      </c>
      <c r="AE243" s="19"/>
      <c r="AF243" s="19" t="n">
        <v>0.0613729880519863</v>
      </c>
      <c r="AG243" s="19" t="n">
        <v>0.0211046426870617</v>
      </c>
      <c r="AH243" s="19" t="n">
        <v>0.0342876732641196</v>
      </c>
      <c r="AI243" s="19"/>
      <c r="AJ243" s="19" t="n">
        <v>0.0536865775107043</v>
      </c>
      <c r="AK243" s="19" t="n">
        <v>0.0236496713522522</v>
      </c>
      <c r="AL243" s="19" t="n">
        <v>0</v>
      </c>
      <c r="AM243" s="19" t="n">
        <v>0.115626383020466</v>
      </c>
      <c r="AN243" s="19" t="n">
        <v>0.0422405135120042</v>
      </c>
      <c r="AO243" s="19"/>
      <c r="AP243" s="19" t="n">
        <v>0.0539157782048349</v>
      </c>
      <c r="AQ243" s="19" t="n">
        <v>0.0202196170212691</v>
      </c>
      <c r="AR243" s="19" t="n">
        <v>0.0131085593564637</v>
      </c>
      <c r="AS243" s="19" t="n">
        <v>0.0719539318187114</v>
      </c>
      <c r="AT243" s="19" t="n">
        <v>0.00786298133191777</v>
      </c>
      <c r="AU243" s="19"/>
      <c r="AV243" s="19" t="n">
        <v>0.0610524192229258</v>
      </c>
      <c r="AW243" s="19" t="n">
        <v>0.024002256944878</v>
      </c>
      <c r="AX243" s="19" t="n">
        <v>0.0246252420801623</v>
      </c>
      <c r="AY243" s="19" t="n">
        <v>0.0207595484005855</v>
      </c>
      <c r="AZ243" s="19" t="n">
        <v>0</v>
      </c>
    </row>
    <row r="244">
      <c r="B244" t="s">
        <v>155</v>
      </c>
      <c r="C244" s="19" t="n">
        <v>0.0102792005202536</v>
      </c>
      <c r="D244" s="19" t="n">
        <v>0.012455489709742</v>
      </c>
      <c r="E244" s="19" t="n">
        <v>0.00645432221179118</v>
      </c>
      <c r="F244" s="19"/>
      <c r="G244" s="19" t="n">
        <v>0.010019877162206</v>
      </c>
      <c r="H244" s="19" t="n">
        <v>0.00319178821615344</v>
      </c>
      <c r="I244" s="19" t="n">
        <v>0.0122381597183812</v>
      </c>
      <c r="J244" s="19" t="n">
        <v>0.00598371491492294</v>
      </c>
      <c r="K244" s="19" t="n">
        <v>0.0166742071806371</v>
      </c>
      <c r="L244" s="19" t="n">
        <v>0.0138095184577111</v>
      </c>
      <c r="M244" s="19"/>
      <c r="N244" s="19" t="n">
        <v>0.0122929213574153</v>
      </c>
      <c r="O244" s="19" t="n">
        <v>0.00826730313874241</v>
      </c>
      <c r="P244" s="19" t="n">
        <v>0.00546008649536899</v>
      </c>
      <c r="Q244" s="19" t="n">
        <v>0.0145403712869028</v>
      </c>
      <c r="R244" s="19"/>
      <c r="S244" s="19" t="n">
        <v>0.00930763102245327</v>
      </c>
      <c r="T244" s="19" t="n">
        <v>0.0105656946198975</v>
      </c>
      <c r="U244" s="19" t="n">
        <v>0.0203633392579634</v>
      </c>
      <c r="V244" s="19" t="n">
        <v>0.0135819846641342</v>
      </c>
      <c r="W244" s="19" t="n">
        <v>0.0135491848096573</v>
      </c>
      <c r="X244" s="19" t="n">
        <v>0.00567868184127071</v>
      </c>
      <c r="Y244" s="19" t="n">
        <v>0.0113994467578166</v>
      </c>
      <c r="Z244" s="19" t="n">
        <v>0</v>
      </c>
      <c r="AA244" s="19" t="n">
        <v>0.00813262660409587</v>
      </c>
      <c r="AB244" s="19" t="n">
        <v>0.0116498242209253</v>
      </c>
      <c r="AC244" s="19" t="n">
        <v>0.00875650271872724</v>
      </c>
      <c r="AD244" s="19" t="n">
        <v>0</v>
      </c>
      <c r="AE244" s="19"/>
      <c r="AF244" s="19" t="n">
        <v>0.0140889054617477</v>
      </c>
      <c r="AG244" s="19" t="n">
        <v>0.00703305043414371</v>
      </c>
      <c r="AH244" s="19" t="n">
        <v>0.010745402213667</v>
      </c>
      <c r="AI244" s="19"/>
      <c r="AJ244" s="19" t="n">
        <v>0.0106113743896941</v>
      </c>
      <c r="AK244" s="19" t="n">
        <v>0.0111870854010398</v>
      </c>
      <c r="AL244" s="19" t="n">
        <v>0.0147346094972064</v>
      </c>
      <c r="AM244" s="19" t="n">
        <v>0.0222406648383371</v>
      </c>
      <c r="AN244" s="19" t="n">
        <v>0</v>
      </c>
      <c r="AO244" s="19"/>
      <c r="AP244" s="19" t="n">
        <v>0.00242712572330011</v>
      </c>
      <c r="AQ244" s="19" t="n">
        <v>0.0079738269352097</v>
      </c>
      <c r="AR244" s="19" t="n">
        <v>0.0129068180344306</v>
      </c>
      <c r="AS244" s="19" t="n">
        <v>0.0245979878188198</v>
      </c>
      <c r="AT244" s="19" t="n">
        <v>0.0083423289437866</v>
      </c>
      <c r="AU244" s="19"/>
      <c r="AV244" s="19" t="n">
        <v>0.0082966886123637</v>
      </c>
      <c r="AW244" s="19" t="n">
        <v>0.00448367734996474</v>
      </c>
      <c r="AX244" s="19" t="n">
        <v>0.0200960593015606</v>
      </c>
      <c r="AY244" s="19" t="n">
        <v>0.00697517331350981</v>
      </c>
      <c r="AZ244" s="19" t="n">
        <v>0</v>
      </c>
    </row>
    <row r="245">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row>
    <row r="246">
      <c r="B246" s="7" t="s">
        <v>165</v>
      </c>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row>
    <row r="247">
      <c r="B247" s="28" t="s">
        <v>73</v>
      </c>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row>
    <row r="248">
      <c r="B248" t="s">
        <v>157</v>
      </c>
      <c r="C248" s="19" t="n">
        <v>0.591886939698894</v>
      </c>
      <c r="D248" s="19" t="n">
        <v>0.563756686023187</v>
      </c>
      <c r="E248" s="19" t="n">
        <v>0.617079356460747</v>
      </c>
      <c r="F248" s="19"/>
      <c r="G248" s="19" t="n">
        <v>0.600516353848845</v>
      </c>
      <c r="H248" s="19" t="n">
        <v>0.569006388363751</v>
      </c>
      <c r="I248" s="19" t="n">
        <v>0.566919926627545</v>
      </c>
      <c r="J248" s="19" t="n">
        <v>0.597211950728234</v>
      </c>
      <c r="K248" s="19" t="n">
        <v>0.582894601735014</v>
      </c>
      <c r="L248" s="19" t="n">
        <v>0.626615068716038</v>
      </c>
      <c r="M248" s="19"/>
      <c r="N248" s="19" t="n">
        <v>0.66532169953418</v>
      </c>
      <c r="O248" s="19" t="n">
        <v>0.605931351294316</v>
      </c>
      <c r="P248" s="19" t="n">
        <v>0.56976068624139</v>
      </c>
      <c r="Q248" s="19" t="n">
        <v>0.517631462415168</v>
      </c>
      <c r="R248" s="19"/>
      <c r="S248" s="19" t="n">
        <v>0.621773493604552</v>
      </c>
      <c r="T248" s="19" t="n">
        <v>0.638306086584407</v>
      </c>
      <c r="U248" s="19" t="n">
        <v>0.604431231553231</v>
      </c>
      <c r="V248" s="19" t="n">
        <v>0.578499416640178</v>
      </c>
      <c r="W248" s="19" t="n">
        <v>0.56178915921425</v>
      </c>
      <c r="X248" s="19" t="n">
        <v>0.550233112475402</v>
      </c>
      <c r="Y248" s="19" t="n">
        <v>0.587278443995813</v>
      </c>
      <c r="Z248" s="19" t="n">
        <v>0.533608612624925</v>
      </c>
      <c r="AA248" s="19" t="n">
        <v>0.562548433917002</v>
      </c>
      <c r="AB248" s="19" t="n">
        <v>0.618319283440182</v>
      </c>
      <c r="AC248" s="19" t="n">
        <v>0.578702038470062</v>
      </c>
      <c r="AD248" s="19" t="n">
        <v>0.592665956017607</v>
      </c>
      <c r="AE248" s="19"/>
      <c r="AF248" s="19" t="n">
        <v>0.526062461511108</v>
      </c>
      <c r="AG248" s="19" t="n">
        <v>0.651987339983666</v>
      </c>
      <c r="AH248" s="19" t="n">
        <v>0.570859250483385</v>
      </c>
      <c r="AI248" s="19"/>
      <c r="AJ248" s="19" t="n">
        <v>0.558321101883011</v>
      </c>
      <c r="AK248" s="19" t="n">
        <v>0.594128608059495</v>
      </c>
      <c r="AL248" s="19" t="n">
        <v>0.739716510752523</v>
      </c>
      <c r="AM248" s="19" t="n">
        <v>0.329318710959133</v>
      </c>
      <c r="AN248" s="19" t="n">
        <v>0.594721328186271</v>
      </c>
      <c r="AO248" s="19"/>
      <c r="AP248" s="19" t="n">
        <v>0.562546385816111</v>
      </c>
      <c r="AQ248" s="19" t="n">
        <v>0.626386133528849</v>
      </c>
      <c r="AR248" s="19" t="n">
        <v>0.676769564863056</v>
      </c>
      <c r="AS248" s="19" t="n">
        <v>0.461978250314311</v>
      </c>
      <c r="AT248" s="19" t="n">
        <v>0.643342520788216</v>
      </c>
      <c r="AU248" s="19"/>
      <c r="AV248" s="19" t="n">
        <v>0.516913995975612</v>
      </c>
      <c r="AW248" s="19" t="n">
        <v>0.551608813489579</v>
      </c>
      <c r="AX248" s="19" t="n">
        <v>0.652632195601523</v>
      </c>
      <c r="AY248" s="19" t="n">
        <v>0.686527861293669</v>
      </c>
      <c r="AZ248" s="19" t="n">
        <v>0.703541560625459</v>
      </c>
    </row>
    <row r="249">
      <c r="B249" t="s">
        <v>158</v>
      </c>
      <c r="C249" s="19" t="n">
        <v>0.524679389331559</v>
      </c>
      <c r="D249" s="19" t="n">
        <v>0.507203588271436</v>
      </c>
      <c r="E249" s="19" t="n">
        <v>0.54079991354882</v>
      </c>
      <c r="F249" s="19"/>
      <c r="G249" s="19" t="n">
        <v>0.465539563204993</v>
      </c>
      <c r="H249" s="19" t="n">
        <v>0.486195029228784</v>
      </c>
      <c r="I249" s="19" t="n">
        <v>0.510757685927813</v>
      </c>
      <c r="J249" s="19" t="n">
        <v>0.53518194589106</v>
      </c>
      <c r="K249" s="19" t="n">
        <v>0.544072831934206</v>
      </c>
      <c r="L249" s="19" t="n">
        <v>0.585475018463543</v>
      </c>
      <c r="M249" s="19"/>
      <c r="N249" s="19" t="n">
        <v>0.573167758433544</v>
      </c>
      <c r="O249" s="19" t="n">
        <v>0.540059381711178</v>
      </c>
      <c r="P249" s="19" t="n">
        <v>0.460636594832613</v>
      </c>
      <c r="Q249" s="19" t="n">
        <v>0.514184354576616</v>
      </c>
      <c r="R249" s="19"/>
      <c r="S249" s="19" t="n">
        <v>0.499113330714119</v>
      </c>
      <c r="T249" s="19" t="n">
        <v>0.565060393079605</v>
      </c>
      <c r="U249" s="19" t="n">
        <v>0.52309745786259</v>
      </c>
      <c r="V249" s="19" t="n">
        <v>0.513340983605481</v>
      </c>
      <c r="W249" s="19" t="n">
        <v>0.516648784270389</v>
      </c>
      <c r="X249" s="19" t="n">
        <v>0.513359796500933</v>
      </c>
      <c r="Y249" s="19" t="n">
        <v>0.499483521086233</v>
      </c>
      <c r="Z249" s="19" t="n">
        <v>0.538129917652052</v>
      </c>
      <c r="AA249" s="19" t="n">
        <v>0.501705165930469</v>
      </c>
      <c r="AB249" s="19" t="n">
        <v>0.559136874149126</v>
      </c>
      <c r="AC249" s="19" t="n">
        <v>0.555401095128274</v>
      </c>
      <c r="AD249" s="19" t="n">
        <v>0.539020812341504</v>
      </c>
      <c r="AE249" s="19"/>
      <c r="AF249" s="19" t="n">
        <v>0.493584265196432</v>
      </c>
      <c r="AG249" s="19" t="n">
        <v>0.578586693790991</v>
      </c>
      <c r="AH249" s="19" t="n">
        <v>0.461350511608183</v>
      </c>
      <c r="AI249" s="19"/>
      <c r="AJ249" s="19" t="n">
        <v>0.486652490942855</v>
      </c>
      <c r="AK249" s="19" t="n">
        <v>0.558065837426187</v>
      </c>
      <c r="AL249" s="19" t="n">
        <v>0.644743568538111</v>
      </c>
      <c r="AM249" s="19" t="n">
        <v>0.312799515763586</v>
      </c>
      <c r="AN249" s="19" t="n">
        <v>0.532538040583822</v>
      </c>
      <c r="AO249" s="19"/>
      <c r="AP249" s="19" t="n">
        <v>0.480727844088344</v>
      </c>
      <c r="AQ249" s="19" t="n">
        <v>0.576507785341299</v>
      </c>
      <c r="AR249" s="19" t="n">
        <v>0.570601287772182</v>
      </c>
      <c r="AS249" s="19" t="n">
        <v>0.386727656197834</v>
      </c>
      <c r="AT249" s="19" t="n">
        <v>0.573679496623009</v>
      </c>
      <c r="AU249" s="19"/>
      <c r="AV249" s="19" t="n">
        <v>0.485580496100941</v>
      </c>
      <c r="AW249" s="19" t="n">
        <v>0.546800949788545</v>
      </c>
      <c r="AX249" s="19" t="n">
        <v>0.569351601623797</v>
      </c>
      <c r="AY249" s="19" t="n">
        <v>0.515840886002394</v>
      </c>
      <c r="AZ249" s="19" t="n">
        <v>0.512695250576199</v>
      </c>
    </row>
    <row r="250">
      <c r="B250" t="s">
        <v>159</v>
      </c>
      <c r="C250" s="19" t="n">
        <v>0.496443863263248</v>
      </c>
      <c r="D250" s="19" t="n">
        <v>0.493832406791127</v>
      </c>
      <c r="E250" s="19" t="n">
        <v>0.496863631424877</v>
      </c>
      <c r="F250" s="19"/>
      <c r="G250" s="19" t="n">
        <v>0.494432431165439</v>
      </c>
      <c r="H250" s="19" t="n">
        <v>0.541669599121269</v>
      </c>
      <c r="I250" s="19" t="n">
        <v>0.494573667202122</v>
      </c>
      <c r="J250" s="19" t="n">
        <v>0.480866614302432</v>
      </c>
      <c r="K250" s="19" t="n">
        <v>0.484850673301333</v>
      </c>
      <c r="L250" s="19" t="n">
        <v>0.482921229899862</v>
      </c>
      <c r="M250" s="19"/>
      <c r="N250" s="19" t="n">
        <v>0.567175784500437</v>
      </c>
      <c r="O250" s="19" t="n">
        <v>0.518234821265054</v>
      </c>
      <c r="P250" s="19" t="n">
        <v>0.443395417535456</v>
      </c>
      <c r="Q250" s="19" t="n">
        <v>0.447372738933013</v>
      </c>
      <c r="R250" s="19"/>
      <c r="S250" s="19" t="n">
        <v>0.520173104065358</v>
      </c>
      <c r="T250" s="19" t="n">
        <v>0.459897891026079</v>
      </c>
      <c r="U250" s="19" t="n">
        <v>0.470505069353418</v>
      </c>
      <c r="V250" s="19" t="n">
        <v>0.475633681730092</v>
      </c>
      <c r="W250" s="19" t="n">
        <v>0.478900622494204</v>
      </c>
      <c r="X250" s="19" t="n">
        <v>0.525049630731724</v>
      </c>
      <c r="Y250" s="19" t="n">
        <v>0.494906500856016</v>
      </c>
      <c r="Z250" s="19" t="n">
        <v>0.46680052134268</v>
      </c>
      <c r="AA250" s="19" t="n">
        <v>0.503214136808147</v>
      </c>
      <c r="AB250" s="19" t="n">
        <v>0.5348041490886</v>
      </c>
      <c r="AC250" s="19" t="n">
        <v>0.521949971192412</v>
      </c>
      <c r="AD250" s="19" t="n">
        <v>0.492145339369302</v>
      </c>
      <c r="AE250" s="19"/>
      <c r="AF250" s="19" t="n">
        <v>0.441891293714454</v>
      </c>
      <c r="AG250" s="19" t="n">
        <v>0.544104657677392</v>
      </c>
      <c r="AH250" s="19" t="n">
        <v>0.478785223032044</v>
      </c>
      <c r="AI250" s="19"/>
      <c r="AJ250" s="19" t="n">
        <v>0.437466207401177</v>
      </c>
      <c r="AK250" s="19" t="n">
        <v>0.537006944141891</v>
      </c>
      <c r="AL250" s="19" t="n">
        <v>0.625947137993533</v>
      </c>
      <c r="AM250" s="19" t="n">
        <v>0.399324488564064</v>
      </c>
      <c r="AN250" s="19" t="n">
        <v>0.473042764297675</v>
      </c>
      <c r="AO250" s="19"/>
      <c r="AP250" s="19" t="n">
        <v>0.449622448583617</v>
      </c>
      <c r="AQ250" s="19" t="n">
        <v>0.564899849099807</v>
      </c>
      <c r="AR250" s="19" t="n">
        <v>0.529331739270102</v>
      </c>
      <c r="AS250" s="19" t="n">
        <v>0.396042867745078</v>
      </c>
      <c r="AT250" s="19" t="n">
        <v>0.475685688004487</v>
      </c>
      <c r="AU250" s="19"/>
      <c r="AV250" s="19" t="n">
        <v>0.430481098975796</v>
      </c>
      <c r="AW250" s="19" t="n">
        <v>0.484306013023489</v>
      </c>
      <c r="AX250" s="19" t="n">
        <v>0.560425016748321</v>
      </c>
      <c r="AY250" s="19" t="n">
        <v>0.574626817451555</v>
      </c>
      <c r="AZ250" s="19" t="n">
        <v>0.588273482545331</v>
      </c>
    </row>
    <row r="251">
      <c r="B251" t="s">
        <v>160</v>
      </c>
      <c r="C251" s="19" t="n">
        <v>0.442673889500683</v>
      </c>
      <c r="D251" s="19" t="n">
        <v>0.408997646815795</v>
      </c>
      <c r="E251" s="19" t="n">
        <v>0.475987305407564</v>
      </c>
      <c r="F251" s="19"/>
      <c r="G251" s="19" t="n">
        <v>0.391271412502147</v>
      </c>
      <c r="H251" s="19" t="n">
        <v>0.433540919744432</v>
      </c>
      <c r="I251" s="19" t="n">
        <v>0.425584458516399</v>
      </c>
      <c r="J251" s="19" t="n">
        <v>0.498033527925655</v>
      </c>
      <c r="K251" s="19" t="n">
        <v>0.447053575510089</v>
      </c>
      <c r="L251" s="19" t="n">
        <v>0.450831211818333</v>
      </c>
      <c r="M251" s="19"/>
      <c r="N251" s="19" t="n">
        <v>0.511067744536095</v>
      </c>
      <c r="O251" s="19" t="n">
        <v>0.468113837410841</v>
      </c>
      <c r="P251" s="19" t="n">
        <v>0.402486119678754</v>
      </c>
      <c r="Q251" s="19" t="n">
        <v>0.376425944795235</v>
      </c>
      <c r="R251" s="19"/>
      <c r="S251" s="19" t="n">
        <v>0.406239580189925</v>
      </c>
      <c r="T251" s="19" t="n">
        <v>0.446042412246223</v>
      </c>
      <c r="U251" s="19" t="n">
        <v>0.445450727976127</v>
      </c>
      <c r="V251" s="19" t="n">
        <v>0.410148501903241</v>
      </c>
      <c r="W251" s="19" t="n">
        <v>0.489780581733817</v>
      </c>
      <c r="X251" s="19" t="n">
        <v>0.395992245095252</v>
      </c>
      <c r="Y251" s="19" t="n">
        <v>0.456151927005833</v>
      </c>
      <c r="Z251" s="19" t="n">
        <v>0.41136732796115</v>
      </c>
      <c r="AA251" s="19" t="n">
        <v>0.477231909171827</v>
      </c>
      <c r="AB251" s="19" t="n">
        <v>0.483628485687334</v>
      </c>
      <c r="AC251" s="19" t="n">
        <v>0.467088785287313</v>
      </c>
      <c r="AD251" s="19" t="n">
        <v>0.433920046461292</v>
      </c>
      <c r="AE251" s="19"/>
      <c r="AF251" s="19" t="n">
        <v>0.374165669198819</v>
      </c>
      <c r="AG251" s="19" t="n">
        <v>0.512817967638715</v>
      </c>
      <c r="AH251" s="19" t="n">
        <v>0.431206628338422</v>
      </c>
      <c r="AI251" s="19"/>
      <c r="AJ251" s="19" t="n">
        <v>0.389589697032759</v>
      </c>
      <c r="AK251" s="19" t="n">
        <v>0.502847659189231</v>
      </c>
      <c r="AL251" s="19" t="n">
        <v>0.550614698235703</v>
      </c>
      <c r="AM251" s="19" t="n">
        <v>0.302570339664688</v>
      </c>
      <c r="AN251" s="19" t="n">
        <v>0.40994553661612</v>
      </c>
      <c r="AO251" s="19"/>
      <c r="AP251" s="19" t="n">
        <v>0.382036054008416</v>
      </c>
      <c r="AQ251" s="19" t="n">
        <v>0.518776632266767</v>
      </c>
      <c r="AR251" s="19" t="n">
        <v>0.528467395415054</v>
      </c>
      <c r="AS251" s="19" t="n">
        <v>0.31563865275015</v>
      </c>
      <c r="AT251" s="19" t="n">
        <v>0.486291083475711</v>
      </c>
      <c r="AU251" s="19"/>
      <c r="AV251" s="19" t="n">
        <v>0.405377836212989</v>
      </c>
      <c r="AW251" s="19" t="n">
        <v>0.447113993640978</v>
      </c>
      <c r="AX251" s="19" t="n">
        <v>0.453472050598423</v>
      </c>
      <c r="AY251" s="19" t="n">
        <v>0.534011801717987</v>
      </c>
      <c r="AZ251" s="19" t="n">
        <v>0.487373927878469</v>
      </c>
    </row>
    <row r="252">
      <c r="B252" t="s">
        <v>161</v>
      </c>
      <c r="C252" s="19" t="n">
        <v>0.425066470971259</v>
      </c>
      <c r="D252" s="19" t="n">
        <v>0.426415417852414</v>
      </c>
      <c r="E252" s="19" t="n">
        <v>0.420097187696151</v>
      </c>
      <c r="F252" s="19"/>
      <c r="G252" s="19" t="n">
        <v>0.385667691932743</v>
      </c>
      <c r="H252" s="19" t="n">
        <v>0.384880939565863</v>
      </c>
      <c r="I252" s="19" t="n">
        <v>0.429798014154591</v>
      </c>
      <c r="J252" s="19" t="n">
        <v>0.416547338200566</v>
      </c>
      <c r="K252" s="19" t="n">
        <v>0.409025089019374</v>
      </c>
      <c r="L252" s="19" t="n">
        <v>0.497956399969281</v>
      </c>
      <c r="M252" s="19"/>
      <c r="N252" s="19" t="n">
        <v>0.507422658846532</v>
      </c>
      <c r="O252" s="19" t="n">
        <v>0.435856532655517</v>
      </c>
      <c r="P252" s="19" t="n">
        <v>0.385598279002572</v>
      </c>
      <c r="Q252" s="19" t="n">
        <v>0.35816441067078</v>
      </c>
      <c r="R252" s="19"/>
      <c r="S252" s="19" t="n">
        <v>0.414850611894642</v>
      </c>
      <c r="T252" s="19" t="n">
        <v>0.473563919195806</v>
      </c>
      <c r="U252" s="19" t="n">
        <v>0.443519627054499</v>
      </c>
      <c r="V252" s="19" t="n">
        <v>0.390244803448011</v>
      </c>
      <c r="W252" s="19" t="n">
        <v>0.428038390809256</v>
      </c>
      <c r="X252" s="19" t="n">
        <v>0.427094907927821</v>
      </c>
      <c r="Y252" s="19" t="n">
        <v>0.401235168122238</v>
      </c>
      <c r="Z252" s="19" t="n">
        <v>0.32808677733451</v>
      </c>
      <c r="AA252" s="19" t="n">
        <v>0.448067144980654</v>
      </c>
      <c r="AB252" s="19" t="n">
        <v>0.405546139463846</v>
      </c>
      <c r="AC252" s="19" t="n">
        <v>0.420411626789373</v>
      </c>
      <c r="AD252" s="19" t="n">
        <v>0.478570325855742</v>
      </c>
      <c r="AE252" s="19"/>
      <c r="AF252" s="19" t="n">
        <v>0.415748596713483</v>
      </c>
      <c r="AG252" s="19" t="n">
        <v>0.454965529663559</v>
      </c>
      <c r="AH252" s="19" t="n">
        <v>0.371539054170215</v>
      </c>
      <c r="AI252" s="19"/>
      <c r="AJ252" s="19" t="n">
        <v>0.401400134461656</v>
      </c>
      <c r="AK252" s="19" t="n">
        <v>0.453575876408694</v>
      </c>
      <c r="AL252" s="19" t="n">
        <v>0.547555801059598</v>
      </c>
      <c r="AM252" s="19" t="n">
        <v>0.227620626730575</v>
      </c>
      <c r="AN252" s="19" t="n">
        <v>0.350140083065373</v>
      </c>
      <c r="AO252" s="19"/>
      <c r="AP252" s="19" t="n">
        <v>0.397198548612189</v>
      </c>
      <c r="AQ252" s="19" t="n">
        <v>0.452415993246843</v>
      </c>
      <c r="AR252" s="19" t="n">
        <v>0.495191315471812</v>
      </c>
      <c r="AS252" s="19" t="n">
        <v>0.367314970599666</v>
      </c>
      <c r="AT252" s="19" t="n">
        <v>0.44422911868104</v>
      </c>
      <c r="AU252" s="19"/>
      <c r="AV252" s="19" t="n">
        <v>0.388580193366214</v>
      </c>
      <c r="AW252" s="19" t="n">
        <v>0.397725407087801</v>
      </c>
      <c r="AX252" s="19" t="n">
        <v>0.471652518234611</v>
      </c>
      <c r="AY252" s="19" t="n">
        <v>0.455356934907359</v>
      </c>
      <c r="AZ252" s="19" t="n">
        <v>0.585447266452157</v>
      </c>
    </row>
    <row r="253">
      <c r="B253" t="s">
        <v>162</v>
      </c>
      <c r="C253" s="19" t="n">
        <v>0.4187064736903</v>
      </c>
      <c r="D253" s="19" t="n">
        <v>0.437966370424784</v>
      </c>
      <c r="E253" s="19" t="n">
        <v>0.401139139181703</v>
      </c>
      <c r="F253" s="19"/>
      <c r="G253" s="19" t="n">
        <v>0.368049077818271</v>
      </c>
      <c r="H253" s="19" t="n">
        <v>0.426822479476073</v>
      </c>
      <c r="I253" s="19" t="n">
        <v>0.416080618577209</v>
      </c>
      <c r="J253" s="19" t="n">
        <v>0.42965087533808</v>
      </c>
      <c r="K253" s="19" t="n">
        <v>0.427031952975939</v>
      </c>
      <c r="L253" s="19" t="n">
        <v>0.433862319296586</v>
      </c>
      <c r="M253" s="19"/>
      <c r="N253" s="19" t="n">
        <v>0.504296158930774</v>
      </c>
      <c r="O253" s="19" t="n">
        <v>0.408223604037304</v>
      </c>
      <c r="P253" s="19" t="n">
        <v>0.390217172306057</v>
      </c>
      <c r="Q253" s="19" t="n">
        <v>0.36271506783057</v>
      </c>
      <c r="R253" s="19"/>
      <c r="S253" s="19" t="n">
        <v>0.429482522703672</v>
      </c>
      <c r="T253" s="19" t="n">
        <v>0.420939056738286</v>
      </c>
      <c r="U253" s="19" t="n">
        <v>0.388077634343088</v>
      </c>
      <c r="V253" s="19" t="n">
        <v>0.384978718319179</v>
      </c>
      <c r="W253" s="19" t="n">
        <v>0.415244661712034</v>
      </c>
      <c r="X253" s="19" t="n">
        <v>0.408348145449866</v>
      </c>
      <c r="Y253" s="19" t="n">
        <v>0.401607393914266</v>
      </c>
      <c r="Z253" s="19" t="n">
        <v>0.377737513817421</v>
      </c>
      <c r="AA253" s="19" t="n">
        <v>0.439914349759434</v>
      </c>
      <c r="AB253" s="19" t="n">
        <v>0.452627120035564</v>
      </c>
      <c r="AC253" s="19" t="n">
        <v>0.434535519552335</v>
      </c>
      <c r="AD253" s="19" t="n">
        <v>0.474539388069056</v>
      </c>
      <c r="AE253" s="19"/>
      <c r="AF253" s="19" t="n">
        <v>0.406641193661197</v>
      </c>
      <c r="AG253" s="19" t="n">
        <v>0.461235954656923</v>
      </c>
      <c r="AH253" s="19" t="n">
        <v>0.379858037637766</v>
      </c>
      <c r="AI253" s="19"/>
      <c r="AJ253" s="19" t="n">
        <v>0.421474766512788</v>
      </c>
      <c r="AK253" s="19" t="n">
        <v>0.430360568860593</v>
      </c>
      <c r="AL253" s="19" t="n">
        <v>0.516298214640864</v>
      </c>
      <c r="AM253" s="19" t="n">
        <v>0.447178094105746</v>
      </c>
      <c r="AN253" s="19" t="n">
        <v>0.361200954059298</v>
      </c>
      <c r="AO253" s="19"/>
      <c r="AP253" s="19" t="n">
        <v>0.440484177640209</v>
      </c>
      <c r="AQ253" s="19" t="n">
        <v>0.44175603448626</v>
      </c>
      <c r="AR253" s="19" t="n">
        <v>0.476127952785972</v>
      </c>
      <c r="AS253" s="19" t="n">
        <v>0.351131083613608</v>
      </c>
      <c r="AT253" s="19" t="n">
        <v>0.418088632672587</v>
      </c>
      <c r="AU253" s="19"/>
      <c r="AV253" s="19" t="n">
        <v>0.379767441093337</v>
      </c>
      <c r="AW253" s="19" t="n">
        <v>0.347028371898255</v>
      </c>
      <c r="AX253" s="19" t="n">
        <v>0.467866311908293</v>
      </c>
      <c r="AY253" s="19" t="n">
        <v>0.504259983184275</v>
      </c>
      <c r="AZ253" s="19" t="n">
        <v>0.582172578938747</v>
      </c>
    </row>
    <row r="254">
      <c r="B254" t="s">
        <v>163</v>
      </c>
      <c r="C254" s="19" t="n">
        <v>0.317800835781844</v>
      </c>
      <c r="D254" s="19" t="n">
        <v>0.325696958152749</v>
      </c>
      <c r="E254" s="19" t="n">
        <v>0.312316440516946</v>
      </c>
      <c r="F254" s="19"/>
      <c r="G254" s="19" t="n">
        <v>0.395586880058709</v>
      </c>
      <c r="H254" s="19" t="n">
        <v>0.370219742219937</v>
      </c>
      <c r="I254" s="19" t="n">
        <v>0.350619063282069</v>
      </c>
      <c r="J254" s="19" t="n">
        <v>0.360991699333788</v>
      </c>
      <c r="K254" s="19" t="n">
        <v>0.247169763497708</v>
      </c>
      <c r="L254" s="19" t="n">
        <v>0.20880406221496</v>
      </c>
      <c r="M254" s="19"/>
      <c r="N254" s="19" t="n">
        <v>0.406023870051752</v>
      </c>
      <c r="O254" s="19" t="n">
        <v>0.299470272801964</v>
      </c>
      <c r="P254" s="19" t="n">
        <v>0.29116605479557</v>
      </c>
      <c r="Q254" s="19" t="n">
        <v>0.266489975133974</v>
      </c>
      <c r="R254" s="19"/>
      <c r="S254" s="19" t="n">
        <v>0.399807223452326</v>
      </c>
      <c r="T254" s="19" t="n">
        <v>0.276115067683478</v>
      </c>
      <c r="U254" s="19" t="n">
        <v>0.278851167073933</v>
      </c>
      <c r="V254" s="19" t="n">
        <v>0.322523518282852</v>
      </c>
      <c r="W254" s="19" t="n">
        <v>0.284107584571138</v>
      </c>
      <c r="X254" s="19" t="n">
        <v>0.31425585785066</v>
      </c>
      <c r="Y254" s="19" t="n">
        <v>0.324689371999089</v>
      </c>
      <c r="Z254" s="19" t="n">
        <v>0.295726534799624</v>
      </c>
      <c r="AA254" s="19" t="n">
        <v>0.346267668263279</v>
      </c>
      <c r="AB254" s="19" t="n">
        <v>0.298308255548427</v>
      </c>
      <c r="AC254" s="19" t="n">
        <v>0.336442991813934</v>
      </c>
      <c r="AD254" s="19" t="n">
        <v>0.227684146761838</v>
      </c>
      <c r="AE254" s="19"/>
      <c r="AF254" s="19" t="n">
        <v>0.224302818475619</v>
      </c>
      <c r="AG254" s="19" t="n">
        <v>0.37698576019524</v>
      </c>
      <c r="AH254" s="19" t="n">
        <v>0.340288327288518</v>
      </c>
      <c r="AI254" s="19"/>
      <c r="AJ254" s="19" t="n">
        <v>0.23856833726956</v>
      </c>
      <c r="AK254" s="19" t="n">
        <v>0.397080916648949</v>
      </c>
      <c r="AL254" s="19" t="n">
        <v>0.371348533783374</v>
      </c>
      <c r="AM254" s="19" t="n">
        <v>0.130123874751632</v>
      </c>
      <c r="AN254" s="19" t="n">
        <v>0.298197303479048</v>
      </c>
      <c r="AO254" s="19"/>
      <c r="AP254" s="19" t="n">
        <v>0.24022574652919</v>
      </c>
      <c r="AQ254" s="19" t="n">
        <v>0.411290423470768</v>
      </c>
      <c r="AR254" s="19" t="n">
        <v>0.326544780676131</v>
      </c>
      <c r="AS254" s="19" t="n">
        <v>0.16277577645239</v>
      </c>
      <c r="AT254" s="19" t="n">
        <v>0.375375155244716</v>
      </c>
      <c r="AU254" s="19"/>
      <c r="AV254" s="19" t="n">
        <v>0.26009522302989</v>
      </c>
      <c r="AW254" s="19" t="n">
        <v>0.311472960370777</v>
      </c>
      <c r="AX254" s="19" t="n">
        <v>0.339266219509913</v>
      </c>
      <c r="AY254" s="19" t="n">
        <v>0.425097140392153</v>
      </c>
      <c r="AZ254" s="19" t="n">
        <v>0.480396051501859</v>
      </c>
    </row>
    <row r="255">
      <c r="B255" t="s">
        <v>89</v>
      </c>
      <c r="C255" s="19" t="n">
        <v>0.0723759932026969</v>
      </c>
      <c r="D255" s="19" t="n">
        <v>0.0657064332735993</v>
      </c>
      <c r="E255" s="19" t="n">
        <v>0.0795914783787018</v>
      </c>
      <c r="F255" s="19"/>
      <c r="G255" s="19" t="n">
        <v>0.0587320618395518</v>
      </c>
      <c r="H255" s="19" t="n">
        <v>0.0529450264322837</v>
      </c>
      <c r="I255" s="19" t="n">
        <v>0.0573660829801316</v>
      </c>
      <c r="J255" s="19" t="n">
        <v>0.0458339910727848</v>
      </c>
      <c r="K255" s="19" t="n">
        <v>0.108153148436119</v>
      </c>
      <c r="L255" s="19" t="n">
        <v>0.106959017047091</v>
      </c>
      <c r="M255" s="19"/>
      <c r="N255" s="19" t="n">
        <v>0.0355385216162288</v>
      </c>
      <c r="O255" s="19" t="n">
        <v>0.0544585046284868</v>
      </c>
      <c r="P255" s="19" t="n">
        <v>0.0794357238364743</v>
      </c>
      <c r="Q255" s="19" t="n">
        <v>0.121101017072075</v>
      </c>
      <c r="R255" s="19"/>
      <c r="S255" s="19" t="n">
        <v>0.0618663275785713</v>
      </c>
      <c r="T255" s="19" t="n">
        <v>0.0857356631330387</v>
      </c>
      <c r="U255" s="19" t="n">
        <v>0.110330577260668</v>
      </c>
      <c r="V255" s="19" t="n">
        <v>0.094867686904339</v>
      </c>
      <c r="W255" s="19" t="n">
        <v>0.0770679262810168</v>
      </c>
      <c r="X255" s="19" t="n">
        <v>0.0692620266107932</v>
      </c>
      <c r="Y255" s="19" t="n">
        <v>0.0673169185439147</v>
      </c>
      <c r="Z255" s="19" t="n">
        <v>0.0557479918505397</v>
      </c>
      <c r="AA255" s="19" t="n">
        <v>0.0457351615121385</v>
      </c>
      <c r="AB255" s="19" t="n">
        <v>0.0684925126677942</v>
      </c>
      <c r="AC255" s="19" t="n">
        <v>0.0469268769908851</v>
      </c>
      <c r="AD255" s="19" t="n">
        <v>0.0810108362375207</v>
      </c>
      <c r="AE255" s="19"/>
      <c r="AF255" s="19" t="n">
        <v>0.090613366846965</v>
      </c>
      <c r="AG255" s="19" t="n">
        <v>0.0466826915723986</v>
      </c>
      <c r="AH255" s="19" t="n">
        <v>0.0940730920455246</v>
      </c>
      <c r="AI255" s="19"/>
      <c r="AJ255" s="19" t="n">
        <v>0.0863420128491191</v>
      </c>
      <c r="AK255" s="19" t="n">
        <v>0.0431413803097496</v>
      </c>
      <c r="AL255" s="19" t="n">
        <v>0.0353123850222745</v>
      </c>
      <c r="AM255" s="19" t="n">
        <v>0.0239825409053332</v>
      </c>
      <c r="AN255" s="19" t="n">
        <v>0.101935805324894</v>
      </c>
      <c r="AO255" s="19"/>
      <c r="AP255" s="19" t="n">
        <v>0.111238022909961</v>
      </c>
      <c r="AQ255" s="19" t="n">
        <v>0.0427478236108999</v>
      </c>
      <c r="AR255" s="19" t="n">
        <v>0.052198057646161</v>
      </c>
      <c r="AS255" s="19" t="n">
        <v>0.0662197633408176</v>
      </c>
      <c r="AT255" s="19" t="n">
        <v>0.047868130790056</v>
      </c>
      <c r="AU255" s="19"/>
      <c r="AV255" s="19" t="n">
        <v>0.116268225790468</v>
      </c>
      <c r="AW255" s="19" t="n">
        <v>0.0968696135938327</v>
      </c>
      <c r="AX255" s="19" t="n">
        <v>0.0281887698156871</v>
      </c>
      <c r="AY255" s="19" t="n">
        <v>0.0241586858049067</v>
      </c>
      <c r="AZ255" s="19" t="n">
        <v>0.0449869799149902</v>
      </c>
    </row>
    <row r="256">
      <c r="B256" t="s">
        <v>164</v>
      </c>
      <c r="C256" s="19" t="n">
        <v>0.0439009336314051</v>
      </c>
      <c r="D256" s="19" t="n">
        <v>0.0556023170181173</v>
      </c>
      <c r="E256" s="19" t="n">
        <v>0.032933861503104</v>
      </c>
      <c r="F256" s="19"/>
      <c r="G256" s="19" t="n">
        <v>0.0133270582199052</v>
      </c>
      <c r="H256" s="19" t="n">
        <v>0.0273558159885542</v>
      </c>
      <c r="I256" s="19" t="n">
        <v>0.0362555028971908</v>
      </c>
      <c r="J256" s="19" t="n">
        <v>0.0727178708529703</v>
      </c>
      <c r="K256" s="19" t="n">
        <v>0.0531637874922464</v>
      </c>
      <c r="L256" s="19" t="n">
        <v>0.0545990664490155</v>
      </c>
      <c r="M256" s="19"/>
      <c r="N256" s="19" t="n">
        <v>0.0213105839012575</v>
      </c>
      <c r="O256" s="19" t="n">
        <v>0.0465950995641152</v>
      </c>
      <c r="P256" s="19" t="n">
        <v>0.0427303496937626</v>
      </c>
      <c r="Q256" s="19" t="n">
        <v>0.0669259096037904</v>
      </c>
      <c r="R256" s="19"/>
      <c r="S256" s="19" t="n">
        <v>0.0203240119051718</v>
      </c>
      <c r="T256" s="19" t="n">
        <v>0.0385913894619853</v>
      </c>
      <c r="U256" s="19" t="n">
        <v>0.0326825253153025</v>
      </c>
      <c r="V256" s="19" t="n">
        <v>0.0719174537471708</v>
      </c>
      <c r="W256" s="19" t="n">
        <v>0.0415666341204046</v>
      </c>
      <c r="X256" s="19" t="n">
        <v>0.0226149161011406</v>
      </c>
      <c r="Y256" s="19" t="n">
        <v>0.0795267104566228</v>
      </c>
      <c r="Z256" s="19" t="n">
        <v>0.056958727853688</v>
      </c>
      <c r="AA256" s="19" t="n">
        <v>0.0369290060988213</v>
      </c>
      <c r="AB256" s="19" t="n">
        <v>0.0588355651250934</v>
      </c>
      <c r="AC256" s="19" t="n">
        <v>0.0630018404692248</v>
      </c>
      <c r="AD256" s="19" t="n">
        <v>0.0292373034605772</v>
      </c>
      <c r="AE256" s="19"/>
      <c r="AF256" s="19" t="n">
        <v>0.083740362521208</v>
      </c>
      <c r="AG256" s="19" t="n">
        <v>0.0191055676290891</v>
      </c>
      <c r="AH256" s="19" t="n">
        <v>0.0409863792092748</v>
      </c>
      <c r="AI256" s="19"/>
      <c r="AJ256" s="19" t="n">
        <v>0.0729960752492675</v>
      </c>
      <c r="AK256" s="19" t="n">
        <v>0.0204309176749351</v>
      </c>
      <c r="AL256" s="19" t="n">
        <v>0.00690525856721353</v>
      </c>
      <c r="AM256" s="19" t="n">
        <v>0.227872420586293</v>
      </c>
      <c r="AN256" s="19" t="n">
        <v>0.0385792576319092</v>
      </c>
      <c r="AO256" s="19"/>
      <c r="AP256" s="19" t="n">
        <v>0.0590190645168747</v>
      </c>
      <c r="AQ256" s="19" t="n">
        <v>0.0126186684332812</v>
      </c>
      <c r="AR256" s="19" t="n">
        <v>0.0209868420906493</v>
      </c>
      <c r="AS256" s="19" t="n">
        <v>0.150554683455445</v>
      </c>
      <c r="AT256" s="19" t="n">
        <v>0.0174396258492431</v>
      </c>
      <c r="AU256" s="19"/>
      <c r="AV256" s="19" t="n">
        <v>0.0610659357688928</v>
      </c>
      <c r="AW256" s="19" t="n">
        <v>0.0390619828404141</v>
      </c>
      <c r="AX256" s="19" t="n">
        <v>0.0339612955806845</v>
      </c>
      <c r="AY256" s="19" t="n">
        <v>0.00775000640638179</v>
      </c>
      <c r="AZ256" s="19" t="n">
        <v>0</v>
      </c>
    </row>
    <row r="257">
      <c r="B257" t="s">
        <v>155</v>
      </c>
      <c r="C257" s="19" t="n">
        <v>0.00953545542316746</v>
      </c>
      <c r="D257" s="19" t="n">
        <v>0.011449036835323</v>
      </c>
      <c r="E257" s="19" t="n">
        <v>0.00689802035387682</v>
      </c>
      <c r="F257" s="19"/>
      <c r="G257" s="19" t="n">
        <v>0.0029410873532768</v>
      </c>
      <c r="H257" s="19" t="n">
        <v>0.00319178821615344</v>
      </c>
      <c r="I257" s="19" t="n">
        <v>0.00537965267449136</v>
      </c>
      <c r="J257" s="19" t="n">
        <v>0.0223524150144905</v>
      </c>
      <c r="K257" s="19" t="n">
        <v>0.00970533983427605</v>
      </c>
      <c r="L257" s="19" t="n">
        <v>0.0120203379469563</v>
      </c>
      <c r="M257" s="19"/>
      <c r="N257" s="19" t="n">
        <v>0.0128385565667256</v>
      </c>
      <c r="O257" s="19" t="n">
        <v>0.00604169639828636</v>
      </c>
      <c r="P257" s="19" t="n">
        <v>0.00575584349039601</v>
      </c>
      <c r="Q257" s="19" t="n">
        <v>0.0130226473133089</v>
      </c>
      <c r="R257" s="19"/>
      <c r="S257" s="19" t="n">
        <v>0.00295240349294867</v>
      </c>
      <c r="T257" s="19" t="n">
        <v>0.0143331139189845</v>
      </c>
      <c r="U257" s="19" t="n">
        <v>0.00680047603326767</v>
      </c>
      <c r="V257" s="19" t="n">
        <v>0.021048566754788</v>
      </c>
      <c r="W257" s="19" t="n">
        <v>0</v>
      </c>
      <c r="X257" s="19" t="n">
        <v>0.00537240698626177</v>
      </c>
      <c r="Y257" s="19" t="n">
        <v>0.00604860311892979</v>
      </c>
      <c r="Z257" s="19" t="n">
        <v>0</v>
      </c>
      <c r="AA257" s="19" t="n">
        <v>0.0121908139774823</v>
      </c>
      <c r="AB257" s="19" t="n">
        <v>0.0124466715902028</v>
      </c>
      <c r="AC257" s="19" t="n">
        <v>0.0195245252078303</v>
      </c>
      <c r="AD257" s="19" t="n">
        <v>0.0138356053688237</v>
      </c>
      <c r="AE257" s="19"/>
      <c r="AF257" s="19" t="n">
        <v>0.011036004062787</v>
      </c>
      <c r="AG257" s="19" t="n">
        <v>0.00980194372039423</v>
      </c>
      <c r="AH257" s="19" t="n">
        <v>0.0119440363111696</v>
      </c>
      <c r="AI257" s="19"/>
      <c r="AJ257" s="19" t="n">
        <v>0.00922168659990985</v>
      </c>
      <c r="AK257" s="19" t="n">
        <v>0.00868739600702018</v>
      </c>
      <c r="AL257" s="19" t="n">
        <v>0.0144625409472293</v>
      </c>
      <c r="AM257" s="19" t="n">
        <v>0.0222406648383371</v>
      </c>
      <c r="AN257" s="19" t="n">
        <v>0.00687002584869189</v>
      </c>
      <c r="AO257" s="19"/>
      <c r="AP257" s="19" t="n">
        <v>0.00766259936583564</v>
      </c>
      <c r="AQ257" s="19" t="n">
        <v>0.00856576747669984</v>
      </c>
      <c r="AR257" s="19" t="n">
        <v>0.0119782011502553</v>
      </c>
      <c r="AS257" s="19" t="n">
        <v>0.0170145012310232</v>
      </c>
      <c r="AT257" s="19" t="n">
        <v>0</v>
      </c>
      <c r="AU257" s="19"/>
      <c r="AV257" s="19" t="n">
        <v>0.00604638218010621</v>
      </c>
      <c r="AW257" s="19" t="n">
        <v>0</v>
      </c>
      <c r="AX257" s="19" t="n">
        <v>0.0157595186274171</v>
      </c>
      <c r="AY257" s="19" t="n">
        <v>0.016078014887681</v>
      </c>
      <c r="AZ257" s="19" t="n">
        <v>0</v>
      </c>
    </row>
    <row r="258">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row>
    <row r="259">
      <c r="B259" s="7" t="s">
        <v>167</v>
      </c>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row>
    <row r="260">
      <c r="B260" s="28" t="s">
        <v>168</v>
      </c>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row>
    <row r="261">
      <c r="B261" t="s">
        <v>160</v>
      </c>
      <c r="C261" s="19" t="n">
        <v>0.155702813524958</v>
      </c>
      <c r="D261" s="19" t="n">
        <v>0.146046201378632</v>
      </c>
      <c r="E261" s="19" t="n">
        <v>0.165541116568638</v>
      </c>
      <c r="F261" s="19"/>
      <c r="G261" s="19" t="n">
        <v>0.131985858126995</v>
      </c>
      <c r="H261" s="19" t="n">
        <v>0.155279403610751</v>
      </c>
      <c r="I261" s="19" t="n">
        <v>0.163889778559892</v>
      </c>
      <c r="J261" s="19" t="n">
        <v>0.168527486227413</v>
      </c>
      <c r="K261" s="19" t="n">
        <v>0.162339470137634</v>
      </c>
      <c r="L261" s="19" t="n">
        <v>0.151215747116287</v>
      </c>
      <c r="M261" s="19"/>
      <c r="N261" s="19" t="n">
        <v>0.139911899774413</v>
      </c>
      <c r="O261" s="19" t="n">
        <v>0.161012333290357</v>
      </c>
      <c r="P261" s="19" t="n">
        <v>0.165436327543133</v>
      </c>
      <c r="Q261" s="19" t="n">
        <v>0.158807217091697</v>
      </c>
      <c r="R261" s="19"/>
      <c r="S261" s="19" t="n">
        <v>0.164897084877844</v>
      </c>
      <c r="T261" s="19" t="n">
        <v>0.131416393570142</v>
      </c>
      <c r="U261" s="19" t="n">
        <v>0.159402790181139</v>
      </c>
      <c r="V261" s="19" t="n">
        <v>0.153476028541769</v>
      </c>
      <c r="W261" s="19" t="n">
        <v>0.165271415947074</v>
      </c>
      <c r="X261" s="19" t="n">
        <v>0.156775736187461</v>
      </c>
      <c r="Y261" s="19" t="n">
        <v>0.136202399075195</v>
      </c>
      <c r="Z261" s="19" t="n">
        <v>0.146196425086831</v>
      </c>
      <c r="AA261" s="19" t="n">
        <v>0.160039392547402</v>
      </c>
      <c r="AB261" s="19" t="n">
        <v>0.193949179194045</v>
      </c>
      <c r="AC261" s="19" t="n">
        <v>0.139245053062634</v>
      </c>
      <c r="AD261" s="19" t="n">
        <v>0.148058580663416</v>
      </c>
      <c r="AE261" s="19"/>
      <c r="AF261" s="19" t="n">
        <v>0.134562446047481</v>
      </c>
      <c r="AG261" s="19" t="n">
        <v>0.1733123792127</v>
      </c>
      <c r="AH261" s="19" t="n">
        <v>0.173886630262434</v>
      </c>
      <c r="AI261" s="19"/>
      <c r="AJ261" s="19" t="n">
        <v>0.142900377937153</v>
      </c>
      <c r="AK261" s="19" t="n">
        <v>0.155066458476244</v>
      </c>
      <c r="AL261" s="19" t="n">
        <v>0.172361412762682</v>
      </c>
      <c r="AM261" s="19" t="n">
        <v>0.142997833072902</v>
      </c>
      <c r="AN261" s="19" t="n">
        <v>0.165731993395635</v>
      </c>
      <c r="AO261" s="19"/>
      <c r="AP261" s="19" t="n">
        <v>0.134667571882754</v>
      </c>
      <c r="AQ261" s="19" t="n">
        <v>0.17062096457417</v>
      </c>
      <c r="AR261" s="19" t="n">
        <v>0.132902481692663</v>
      </c>
      <c r="AS261" s="19" t="n">
        <v>0.144148594941727</v>
      </c>
      <c r="AT261" s="19" t="n">
        <v>0.123089270379198</v>
      </c>
      <c r="AU261" s="19"/>
      <c r="AV261" s="19" t="n">
        <v>0.14677342971834</v>
      </c>
      <c r="AW261" s="19" t="n">
        <v>0.195739921638722</v>
      </c>
      <c r="AX261" s="19" t="n">
        <v>0.13677650782698</v>
      </c>
      <c r="AY261" s="19" t="n">
        <v>0.143060524502688</v>
      </c>
      <c r="AZ261" s="19" t="n">
        <v>0.111330233916726</v>
      </c>
    </row>
    <row r="262">
      <c r="B262" t="s">
        <v>163</v>
      </c>
      <c r="C262" s="19" t="n">
        <v>0.0988277917475057</v>
      </c>
      <c r="D262" s="19" t="n">
        <v>0.108059087822737</v>
      </c>
      <c r="E262" s="19" t="n">
        <v>0.0909178921743353</v>
      </c>
      <c r="F262" s="19"/>
      <c r="G262" s="19" t="n">
        <v>0.135587355343804</v>
      </c>
      <c r="H262" s="19" t="n">
        <v>0.146057804806519</v>
      </c>
      <c r="I262" s="19" t="n">
        <v>0.112264731965213</v>
      </c>
      <c r="J262" s="19" t="n">
        <v>0.0988497723775444</v>
      </c>
      <c r="K262" s="19" t="n">
        <v>0.052174571382519</v>
      </c>
      <c r="L262" s="19" t="n">
        <v>0.0484522524537587</v>
      </c>
      <c r="M262" s="19"/>
      <c r="N262" s="19" t="n">
        <v>0.122855803232743</v>
      </c>
      <c r="O262" s="19" t="n">
        <v>0.0949677460327276</v>
      </c>
      <c r="P262" s="19" t="n">
        <v>0.0897267852948679</v>
      </c>
      <c r="Q262" s="19" t="n">
        <v>0.0827976316696095</v>
      </c>
      <c r="R262" s="19"/>
      <c r="S262" s="19" t="n">
        <v>0.149142074369878</v>
      </c>
      <c r="T262" s="19" t="n">
        <v>0.0769497016505776</v>
      </c>
      <c r="U262" s="19" t="n">
        <v>0.11210900420588</v>
      </c>
      <c r="V262" s="19" t="n">
        <v>0.130046202050608</v>
      </c>
      <c r="W262" s="19" t="n">
        <v>0.0774324261204731</v>
      </c>
      <c r="X262" s="19" t="n">
        <v>0.0981027106107324</v>
      </c>
      <c r="Y262" s="19" t="n">
        <v>0.091907936744594</v>
      </c>
      <c r="Z262" s="19" t="n">
        <v>0.107929558776255</v>
      </c>
      <c r="AA262" s="19" t="n">
        <v>0.0935463531231974</v>
      </c>
      <c r="AB262" s="19" t="n">
        <v>0.0696371198112785</v>
      </c>
      <c r="AC262" s="19" t="n">
        <v>0.0620379871300778</v>
      </c>
      <c r="AD262" s="19" t="n">
        <v>0.0516085114462231</v>
      </c>
      <c r="AE262" s="19"/>
      <c r="AF262" s="19" t="n">
        <v>0.0739830850718909</v>
      </c>
      <c r="AG262" s="19" t="n">
        <v>0.113585032145189</v>
      </c>
      <c r="AH262" s="19" t="n">
        <v>0.100225481236376</v>
      </c>
      <c r="AI262" s="19"/>
      <c r="AJ262" s="19" t="n">
        <v>0.0757616828781768</v>
      </c>
      <c r="AK262" s="19" t="n">
        <v>0.126595346235</v>
      </c>
      <c r="AL262" s="19" t="n">
        <v>0.136253848216448</v>
      </c>
      <c r="AM262" s="19" t="n">
        <v>0.0382342721489125</v>
      </c>
      <c r="AN262" s="19" t="n">
        <v>0.0800579122289715</v>
      </c>
      <c r="AO262" s="19"/>
      <c r="AP262" s="19" t="n">
        <v>0.0740461037588169</v>
      </c>
      <c r="AQ262" s="19" t="n">
        <v>0.131873845083696</v>
      </c>
      <c r="AR262" s="19" t="n">
        <v>0.1056556331204</v>
      </c>
      <c r="AS262" s="19" t="n">
        <v>0.0526887496291057</v>
      </c>
      <c r="AT262" s="19" t="n">
        <v>0.106225735738528</v>
      </c>
      <c r="AU262" s="19"/>
      <c r="AV262" s="19" t="n">
        <v>0.0688238451413904</v>
      </c>
      <c r="AW262" s="19" t="n">
        <v>0.0913388918630322</v>
      </c>
      <c r="AX262" s="19" t="n">
        <v>0.102940587765626</v>
      </c>
      <c r="AY262" s="19" t="n">
        <v>0.159252492119276</v>
      </c>
      <c r="AZ262" s="19" t="n">
        <v>0.209320370730184</v>
      </c>
    </row>
    <row r="263">
      <c r="B263" t="s">
        <v>159</v>
      </c>
      <c r="C263" s="19" t="n">
        <v>0.141496608422149</v>
      </c>
      <c r="D263" s="19" t="n">
        <v>0.161520387313494</v>
      </c>
      <c r="E263" s="19" t="n">
        <v>0.122498453229787</v>
      </c>
      <c r="F263" s="19"/>
      <c r="G263" s="19" t="n">
        <v>0.162418913992631</v>
      </c>
      <c r="H263" s="19" t="n">
        <v>0.199272613883623</v>
      </c>
      <c r="I263" s="19" t="n">
        <v>0.146249460650766</v>
      </c>
      <c r="J263" s="19" t="n">
        <v>0.126967058067036</v>
      </c>
      <c r="K263" s="19" t="n">
        <v>0.124366218334955</v>
      </c>
      <c r="L263" s="19" t="n">
        <v>0.0936625703986561</v>
      </c>
      <c r="M263" s="19"/>
      <c r="N263" s="19" t="n">
        <v>0.160535130983424</v>
      </c>
      <c r="O263" s="19" t="n">
        <v>0.136192483289003</v>
      </c>
      <c r="P263" s="19" t="n">
        <v>0.134873867597085</v>
      </c>
      <c r="Q263" s="19" t="n">
        <v>0.131275519510965</v>
      </c>
      <c r="R263" s="19"/>
      <c r="S263" s="19" t="n">
        <v>0.155916146471908</v>
      </c>
      <c r="T263" s="19" t="n">
        <v>0.11326802432385</v>
      </c>
      <c r="U263" s="19" t="n">
        <v>0.081014730780592</v>
      </c>
      <c r="V263" s="19" t="n">
        <v>0.108691858200832</v>
      </c>
      <c r="W263" s="19" t="n">
        <v>0.139430663720896</v>
      </c>
      <c r="X263" s="19" t="n">
        <v>0.183162303723939</v>
      </c>
      <c r="Y263" s="19" t="n">
        <v>0.189912961631632</v>
      </c>
      <c r="Z263" s="19" t="n">
        <v>0.13140775219219</v>
      </c>
      <c r="AA263" s="19" t="n">
        <v>0.161696639301843</v>
      </c>
      <c r="AB263" s="19" t="n">
        <v>0.105904092104964</v>
      </c>
      <c r="AC263" s="19" t="n">
        <v>0.185820362147641</v>
      </c>
      <c r="AD263" s="19" t="n">
        <v>0.16116860526215</v>
      </c>
      <c r="AE263" s="19"/>
      <c r="AF263" s="19" t="n">
        <v>0.137318420541687</v>
      </c>
      <c r="AG263" s="19" t="n">
        <v>0.137320830974509</v>
      </c>
      <c r="AH263" s="19" t="n">
        <v>0.166780418907219</v>
      </c>
      <c r="AI263" s="19"/>
      <c r="AJ263" s="19" t="n">
        <v>0.149364394107301</v>
      </c>
      <c r="AK263" s="19" t="n">
        <v>0.159374544683628</v>
      </c>
      <c r="AL263" s="19" t="n">
        <v>0.113797010638219</v>
      </c>
      <c r="AM263" s="19" t="n">
        <v>0.137625239000527</v>
      </c>
      <c r="AN263" s="19" t="n">
        <v>0.14248118676765</v>
      </c>
      <c r="AO263" s="19"/>
      <c r="AP263" s="19" t="n">
        <v>0.152876763938576</v>
      </c>
      <c r="AQ263" s="19" t="n">
        <v>0.16483962046076</v>
      </c>
      <c r="AR263" s="19" t="n">
        <v>0.0928155617323731</v>
      </c>
      <c r="AS263" s="19" t="n">
        <v>0.129574916327161</v>
      </c>
      <c r="AT263" s="19" t="n">
        <v>0.0977033837753647</v>
      </c>
      <c r="AU263" s="19"/>
      <c r="AV263" s="19" t="n">
        <v>0.140629166379912</v>
      </c>
      <c r="AW263" s="19" t="n">
        <v>0.114952718314392</v>
      </c>
      <c r="AX263" s="19" t="n">
        <v>0.158541204290072</v>
      </c>
      <c r="AY263" s="19" t="n">
        <v>0.170807139746962</v>
      </c>
      <c r="AZ263" s="19" t="n">
        <v>0.114738362371787</v>
      </c>
    </row>
    <row r="264">
      <c r="B264" t="s">
        <v>162</v>
      </c>
      <c r="C264" s="19" t="n">
        <v>0.0736477500948052</v>
      </c>
      <c r="D264" s="19" t="n">
        <v>0.0856504500485482</v>
      </c>
      <c r="E264" s="19" t="n">
        <v>0.0628033295706077</v>
      </c>
      <c r="F264" s="19"/>
      <c r="G264" s="19" t="n">
        <v>0.068176192057942</v>
      </c>
      <c r="H264" s="19" t="n">
        <v>0.102954243050211</v>
      </c>
      <c r="I264" s="19" t="n">
        <v>0.0867202991879634</v>
      </c>
      <c r="J264" s="19" t="n">
        <v>0.0566059439054187</v>
      </c>
      <c r="K264" s="19" t="n">
        <v>0.0642095819276987</v>
      </c>
      <c r="L264" s="19" t="n">
        <v>0.0607862799674061</v>
      </c>
      <c r="M264" s="19"/>
      <c r="N264" s="19" t="n">
        <v>0.0825927964908241</v>
      </c>
      <c r="O264" s="19" t="n">
        <v>0.0688035188094303</v>
      </c>
      <c r="P264" s="19" t="n">
        <v>0.0770918902369039</v>
      </c>
      <c r="Q264" s="19" t="n">
        <v>0.0653636324958986</v>
      </c>
      <c r="R264" s="19"/>
      <c r="S264" s="19" t="n">
        <v>0.0774113773387616</v>
      </c>
      <c r="T264" s="19" t="n">
        <v>0.0556685352722367</v>
      </c>
      <c r="U264" s="19" t="n">
        <v>0.059309752110342</v>
      </c>
      <c r="V264" s="19" t="n">
        <v>0.0536639280731557</v>
      </c>
      <c r="W264" s="19" t="n">
        <v>0.0863700456700611</v>
      </c>
      <c r="X264" s="19" t="n">
        <v>0.069519641883536</v>
      </c>
      <c r="Y264" s="19" t="n">
        <v>0.102455723780089</v>
      </c>
      <c r="Z264" s="19" t="n">
        <v>0.0677451386496016</v>
      </c>
      <c r="AA264" s="19" t="n">
        <v>0.0757829125999442</v>
      </c>
      <c r="AB264" s="19" t="n">
        <v>0.0719517631087443</v>
      </c>
      <c r="AC264" s="19" t="n">
        <v>0.114571512881174</v>
      </c>
      <c r="AD264" s="19" t="n">
        <v>0.0716369001567677</v>
      </c>
      <c r="AE264" s="19"/>
      <c r="AF264" s="19" t="n">
        <v>0.103594963782672</v>
      </c>
      <c r="AG264" s="19" t="n">
        <v>0.0615209128552384</v>
      </c>
      <c r="AH264" s="19" t="n">
        <v>0.0601968678137693</v>
      </c>
      <c r="AI264" s="19"/>
      <c r="AJ264" s="19" t="n">
        <v>0.100903257142071</v>
      </c>
      <c r="AK264" s="19" t="n">
        <v>0.069158381106063</v>
      </c>
      <c r="AL264" s="19" t="n">
        <v>0.0585302706861875</v>
      </c>
      <c r="AM264" s="19" t="n">
        <v>0.110257491194307</v>
      </c>
      <c r="AN264" s="19" t="n">
        <v>0.0474545061360036</v>
      </c>
      <c r="AO264" s="19"/>
      <c r="AP264" s="19" t="n">
        <v>0.103900064922815</v>
      </c>
      <c r="AQ264" s="19" t="n">
        <v>0.0586989827996753</v>
      </c>
      <c r="AR264" s="19" t="n">
        <v>0.0814648167906967</v>
      </c>
      <c r="AS264" s="19" t="n">
        <v>0.112021669785779</v>
      </c>
      <c r="AT264" s="19" t="n">
        <v>0.08081509753149</v>
      </c>
      <c r="AU264" s="19"/>
      <c r="AV264" s="19" t="n">
        <v>0.0762182709785953</v>
      </c>
      <c r="AW264" s="19" t="n">
        <v>0.0618457050656817</v>
      </c>
      <c r="AX264" s="19" t="n">
        <v>0.0821644804831721</v>
      </c>
      <c r="AY264" s="19" t="n">
        <v>0.0586661340490834</v>
      </c>
      <c r="AZ264" s="19" t="n">
        <v>0.148890250870858</v>
      </c>
    </row>
    <row r="265">
      <c r="B265" t="s">
        <v>158</v>
      </c>
      <c r="C265" s="19" t="n">
        <v>0.132929141268627</v>
      </c>
      <c r="D265" s="19" t="n">
        <v>0.125044074739948</v>
      </c>
      <c r="E265" s="19" t="n">
        <v>0.138616673605986</v>
      </c>
      <c r="F265" s="19"/>
      <c r="G265" s="19" t="n">
        <v>0.152848943223161</v>
      </c>
      <c r="H265" s="19" t="n">
        <v>0.115250942241715</v>
      </c>
      <c r="I265" s="19" t="n">
        <v>0.161748701995945</v>
      </c>
      <c r="J265" s="19" t="n">
        <v>0.157139295759557</v>
      </c>
      <c r="K265" s="19" t="n">
        <v>0.106836730415062</v>
      </c>
      <c r="L265" s="19" t="n">
        <v>0.105395261637007</v>
      </c>
      <c r="M265" s="19"/>
      <c r="N265" s="19" t="n">
        <v>0.125310990740501</v>
      </c>
      <c r="O265" s="19" t="n">
        <v>0.147780618768476</v>
      </c>
      <c r="P265" s="19" t="n">
        <v>0.111046762294178</v>
      </c>
      <c r="Q265" s="19" t="n">
        <v>0.147109040252435</v>
      </c>
      <c r="R265" s="19"/>
      <c r="S265" s="19" t="n">
        <v>0.103525684991854</v>
      </c>
      <c r="T265" s="19" t="n">
        <v>0.151074657180581</v>
      </c>
      <c r="U265" s="19" t="n">
        <v>0.106634447772273</v>
      </c>
      <c r="V265" s="19" t="n">
        <v>0.090148366031366</v>
      </c>
      <c r="W265" s="19" t="n">
        <v>0.14930531863919</v>
      </c>
      <c r="X265" s="19" t="n">
        <v>0.186702713464395</v>
      </c>
      <c r="Y265" s="19" t="n">
        <v>0.127775615054859</v>
      </c>
      <c r="Z265" s="19" t="n">
        <v>0.145740868186247</v>
      </c>
      <c r="AA265" s="19" t="n">
        <v>0.134462111509889</v>
      </c>
      <c r="AB265" s="19" t="n">
        <v>0.120423970625565</v>
      </c>
      <c r="AC265" s="19" t="n">
        <v>0.142609076623055</v>
      </c>
      <c r="AD265" s="19" t="n">
        <v>0.193410145932792</v>
      </c>
      <c r="AE265" s="19"/>
      <c r="AF265" s="19" t="n">
        <v>0.124920377655412</v>
      </c>
      <c r="AG265" s="19" t="n">
        <v>0.11859581626423</v>
      </c>
      <c r="AH265" s="19" t="n">
        <v>0.154122830115458</v>
      </c>
      <c r="AI265" s="19"/>
      <c r="AJ265" s="19" t="n">
        <v>0.10704178655726</v>
      </c>
      <c r="AK265" s="19" t="n">
        <v>0.141638435589495</v>
      </c>
      <c r="AL265" s="19" t="n">
        <v>0.126151844304342</v>
      </c>
      <c r="AM265" s="19" t="n">
        <v>0.170136927408628</v>
      </c>
      <c r="AN265" s="19" t="n">
        <v>0.148653724079781</v>
      </c>
      <c r="AO265" s="19"/>
      <c r="AP265" s="19" t="n">
        <v>0.0942614009920912</v>
      </c>
      <c r="AQ265" s="19" t="n">
        <v>0.134901801324059</v>
      </c>
      <c r="AR265" s="19" t="n">
        <v>0.168588792187121</v>
      </c>
      <c r="AS265" s="19" t="n">
        <v>0.113033754606867</v>
      </c>
      <c r="AT265" s="19" t="n">
        <v>0.167075016435311</v>
      </c>
      <c r="AU265" s="19"/>
      <c r="AV265" s="19" t="n">
        <v>0.12670092307945</v>
      </c>
      <c r="AW265" s="19" t="n">
        <v>0.153944179531861</v>
      </c>
      <c r="AX265" s="19" t="n">
        <v>0.132295776583276</v>
      </c>
      <c r="AY265" s="19" t="n">
        <v>0.13146675257316</v>
      </c>
      <c r="AZ265" s="19" t="n">
        <v>0.124456666833649</v>
      </c>
    </row>
    <row r="266">
      <c r="B266" t="s">
        <v>161</v>
      </c>
      <c r="C266" s="19" t="n">
        <v>0.0724065728538634</v>
      </c>
      <c r="D266" s="19" t="n">
        <v>0.0702300440916941</v>
      </c>
      <c r="E266" s="19" t="n">
        <v>0.074075924190843</v>
      </c>
      <c r="F266" s="19"/>
      <c r="G266" s="19" t="n">
        <v>0.0681622199637449</v>
      </c>
      <c r="H266" s="19" t="n">
        <v>0.0376856011539544</v>
      </c>
      <c r="I266" s="19" t="n">
        <v>0.0746740671385524</v>
      </c>
      <c r="J266" s="19" t="n">
        <v>0.048116394875382</v>
      </c>
      <c r="K266" s="19" t="n">
        <v>0.128503051048643</v>
      </c>
      <c r="L266" s="19" t="n">
        <v>0.0876125239080262</v>
      </c>
      <c r="M266" s="19"/>
      <c r="N266" s="19" t="n">
        <v>0.0716313553261313</v>
      </c>
      <c r="O266" s="19" t="n">
        <v>0.0678683385868375</v>
      </c>
      <c r="P266" s="19" t="n">
        <v>0.0763629852006837</v>
      </c>
      <c r="Q266" s="19" t="n">
        <v>0.0753471685555243</v>
      </c>
      <c r="R266" s="19"/>
      <c r="S266" s="19" t="n">
        <v>0.0375314038159568</v>
      </c>
      <c r="T266" s="19" t="n">
        <v>0.0754608776746846</v>
      </c>
      <c r="U266" s="19" t="n">
        <v>0.080885330416236</v>
      </c>
      <c r="V266" s="19" t="n">
        <v>0.103689918008604</v>
      </c>
      <c r="W266" s="19" t="n">
        <v>0.0551022349031825</v>
      </c>
      <c r="X266" s="19" t="n">
        <v>0.0445248449082486</v>
      </c>
      <c r="Y266" s="19" t="n">
        <v>0.0756492001629713</v>
      </c>
      <c r="Z266" s="19" t="n">
        <v>0.0501252650674277</v>
      </c>
      <c r="AA266" s="19" t="n">
        <v>0.0906148573677708</v>
      </c>
      <c r="AB266" s="19" t="n">
        <v>0.104573768169289</v>
      </c>
      <c r="AC266" s="19" t="n">
        <v>0.0306431286593533</v>
      </c>
      <c r="AD266" s="19" t="n">
        <v>0.170819600507401</v>
      </c>
      <c r="AE266" s="19"/>
      <c r="AF266" s="19" t="n">
        <v>0.0932532893234617</v>
      </c>
      <c r="AG266" s="19" t="n">
        <v>0.0668321770498466</v>
      </c>
      <c r="AH266" s="19" t="n">
        <v>0.0523998250232176</v>
      </c>
      <c r="AI266" s="19"/>
      <c r="AJ266" s="19" t="n">
        <v>0.0843934428672012</v>
      </c>
      <c r="AK266" s="19" t="n">
        <v>0.0546892779317801</v>
      </c>
      <c r="AL266" s="19" t="n">
        <v>0.0393662632065275</v>
      </c>
      <c r="AM266" s="19" t="n">
        <v>0.203378439637869</v>
      </c>
      <c r="AN266" s="19" t="n">
        <v>0.0565194598739963</v>
      </c>
      <c r="AO266" s="19"/>
      <c r="AP266" s="19" t="n">
        <v>0.0896243035816823</v>
      </c>
      <c r="AQ266" s="19" t="n">
        <v>0.0447199033645088</v>
      </c>
      <c r="AR266" s="19" t="n">
        <v>0.0523065984027959</v>
      </c>
      <c r="AS266" s="19" t="n">
        <v>0.118927111384811</v>
      </c>
      <c r="AT266" s="19" t="n">
        <v>0.0553886772890442</v>
      </c>
      <c r="AU266" s="19"/>
      <c r="AV266" s="19" t="n">
        <v>0.0640696011266441</v>
      </c>
      <c r="AW266" s="19" t="n">
        <v>0.0928548504781522</v>
      </c>
      <c r="AX266" s="19" t="n">
        <v>0.0673483307865057</v>
      </c>
      <c r="AY266" s="19" t="n">
        <v>0.0428812040802008</v>
      </c>
      <c r="AZ266" s="19" t="n">
        <v>0.051912003669607</v>
      </c>
    </row>
    <row r="267">
      <c r="B267" t="s">
        <v>157</v>
      </c>
      <c r="C267" s="19" t="n">
        <v>0.291275643331621</v>
      </c>
      <c r="D267" s="19" t="n">
        <v>0.276432160482624</v>
      </c>
      <c r="E267" s="19" t="n">
        <v>0.305019581844759</v>
      </c>
      <c r="F267" s="19"/>
      <c r="G267" s="19" t="n">
        <v>0.248312416273882</v>
      </c>
      <c r="H267" s="19" t="n">
        <v>0.209091666708286</v>
      </c>
      <c r="I267" s="19" t="n">
        <v>0.218428268280403</v>
      </c>
      <c r="J267" s="19" t="n">
        <v>0.31191600052375</v>
      </c>
      <c r="K267" s="19" t="n">
        <v>0.325267506086028</v>
      </c>
      <c r="L267" s="19" t="n">
        <v>0.421105276817232</v>
      </c>
      <c r="M267" s="19"/>
      <c r="N267" s="19" t="n">
        <v>0.277735374124858</v>
      </c>
      <c r="O267" s="19" t="n">
        <v>0.291459071225846</v>
      </c>
      <c r="P267" s="19" t="n">
        <v>0.311920455038216</v>
      </c>
      <c r="Q267" s="19" t="n">
        <v>0.285365843359178</v>
      </c>
      <c r="R267" s="19"/>
      <c r="S267" s="19" t="n">
        <v>0.277399851341382</v>
      </c>
      <c r="T267" s="19" t="n">
        <v>0.348385262691166</v>
      </c>
      <c r="U267" s="19" t="n">
        <v>0.367470504088471</v>
      </c>
      <c r="V267" s="19" t="n">
        <v>0.319743127735921</v>
      </c>
      <c r="W267" s="19" t="n">
        <v>0.275197808919643</v>
      </c>
      <c r="X267" s="19" t="n">
        <v>0.248440684416587</v>
      </c>
      <c r="Y267" s="19" t="n">
        <v>0.226356826537902</v>
      </c>
      <c r="Z267" s="19" t="n">
        <v>0.326595148952544</v>
      </c>
      <c r="AA267" s="19" t="n">
        <v>0.265300092294555</v>
      </c>
      <c r="AB267" s="19" t="n">
        <v>0.313913582801407</v>
      </c>
      <c r="AC267" s="19" t="n">
        <v>0.293919586011851</v>
      </c>
      <c r="AD267" s="19" t="n">
        <v>0.153454832411088</v>
      </c>
      <c r="AE267" s="19"/>
      <c r="AF267" s="19" t="n">
        <v>0.290926166398248</v>
      </c>
      <c r="AG267" s="19" t="n">
        <v>0.306778230042617</v>
      </c>
      <c r="AH267" s="19" t="n">
        <v>0.248634024777341</v>
      </c>
      <c r="AI267" s="19"/>
      <c r="AJ267" s="19" t="n">
        <v>0.297350903005326</v>
      </c>
      <c r="AK267" s="19" t="n">
        <v>0.271327312666901</v>
      </c>
      <c r="AL267" s="19" t="n">
        <v>0.323030771556519</v>
      </c>
      <c r="AM267" s="19" t="n">
        <v>0.197369797536853</v>
      </c>
      <c r="AN267" s="19" t="n">
        <v>0.306196877975407</v>
      </c>
      <c r="AO267" s="19"/>
      <c r="AP267" s="19" t="n">
        <v>0.305802440984158</v>
      </c>
      <c r="AQ267" s="19" t="n">
        <v>0.277448065137882</v>
      </c>
      <c r="AR267" s="19" t="n">
        <v>0.326098840998268</v>
      </c>
      <c r="AS267" s="19" t="n">
        <v>0.28506604196834</v>
      </c>
      <c r="AT267" s="19" t="n">
        <v>0.322449811270685</v>
      </c>
      <c r="AU267" s="19"/>
      <c r="AV267" s="19" t="n">
        <v>0.331779015422828</v>
      </c>
      <c r="AW267" s="19" t="n">
        <v>0.245987982447218</v>
      </c>
      <c r="AX267" s="19" t="n">
        <v>0.295044055067685</v>
      </c>
      <c r="AY267" s="19" t="n">
        <v>0.282374171873615</v>
      </c>
      <c r="AZ267" s="19" t="n">
        <v>0.212526629824212</v>
      </c>
    </row>
    <row r="268">
      <c r="B268" t="s">
        <v>166</v>
      </c>
      <c r="C268" s="19" t="n">
        <v>0.0295059163243896</v>
      </c>
      <c r="D268" s="19" t="n">
        <v>0.0208414842709918</v>
      </c>
      <c r="E268" s="19" t="n">
        <v>0.0381779889190532</v>
      </c>
      <c r="F268" s="19"/>
      <c r="G268" s="19" t="n">
        <v>0.0325081010178402</v>
      </c>
      <c r="H268" s="19" t="n">
        <v>0.03440772454494</v>
      </c>
      <c r="I268" s="19" t="n">
        <v>0.0330615239521385</v>
      </c>
      <c r="J268" s="19" t="n">
        <v>0.0222718656227148</v>
      </c>
      <c r="K268" s="19" t="n">
        <v>0.0247307521282372</v>
      </c>
      <c r="L268" s="19" t="n">
        <v>0.0291064591343878</v>
      </c>
      <c r="M268" s="19"/>
      <c r="N268" s="19" t="n">
        <v>0.017644760289793</v>
      </c>
      <c r="O268" s="19" t="n">
        <v>0.0294911360285971</v>
      </c>
      <c r="P268" s="19" t="n">
        <v>0.0335409267949319</v>
      </c>
      <c r="Q268" s="19" t="n">
        <v>0.0406304253320338</v>
      </c>
      <c r="R268" s="19"/>
      <c r="S268" s="19" t="n">
        <v>0.0341763767924158</v>
      </c>
      <c r="T268" s="19" t="n">
        <v>0.0358619244971292</v>
      </c>
      <c r="U268" s="19" t="n">
        <v>0.033173440445067</v>
      </c>
      <c r="V268" s="19" t="n">
        <v>0.0405405713577448</v>
      </c>
      <c r="W268" s="19" t="n">
        <v>0.0518900860794804</v>
      </c>
      <c r="X268" s="19" t="n">
        <v>0.0127713648051009</v>
      </c>
      <c r="Y268" s="19" t="n">
        <v>0.042649659991599</v>
      </c>
      <c r="Z268" s="19" t="n">
        <v>0.0242598430889038</v>
      </c>
      <c r="AA268" s="19" t="n">
        <v>0.00978632013793308</v>
      </c>
      <c r="AB268" s="19" t="n">
        <v>0.0123920966582303</v>
      </c>
      <c r="AC268" s="19" t="n">
        <v>0.0311532934842131</v>
      </c>
      <c r="AD268" s="19" t="n">
        <v>0.034292864147047</v>
      </c>
      <c r="AE268" s="19"/>
      <c r="AF268" s="19" t="n">
        <v>0.0349542932562975</v>
      </c>
      <c r="AG268" s="19" t="n">
        <v>0.0197762611839944</v>
      </c>
      <c r="AH268" s="19" t="n">
        <v>0.0358213928823999</v>
      </c>
      <c r="AI268" s="19"/>
      <c r="AJ268" s="19" t="n">
        <v>0.0351636482507973</v>
      </c>
      <c r="AK268" s="19" t="n">
        <v>0.0221502433108885</v>
      </c>
      <c r="AL268" s="19" t="n">
        <v>0.0236938732751735</v>
      </c>
      <c r="AM268" s="19" t="n">
        <v>0</v>
      </c>
      <c r="AN268" s="19" t="n">
        <v>0.0449111501885612</v>
      </c>
      <c r="AO268" s="19"/>
      <c r="AP268" s="19" t="n">
        <v>0.0355864420541178</v>
      </c>
      <c r="AQ268" s="19" t="n">
        <v>0.0168968172552482</v>
      </c>
      <c r="AR268" s="19" t="n">
        <v>0.0343345995786925</v>
      </c>
      <c r="AS268" s="19" t="n">
        <v>0.0335014813140724</v>
      </c>
      <c r="AT268" s="19" t="n">
        <v>0.0472530075803799</v>
      </c>
      <c r="AU268" s="19"/>
      <c r="AV268" s="19" t="n">
        <v>0.0405155475467271</v>
      </c>
      <c r="AW268" s="19" t="n">
        <v>0.0433357506609411</v>
      </c>
      <c r="AX268" s="19" t="n">
        <v>0.0191110395603233</v>
      </c>
      <c r="AY268" s="19" t="n">
        <v>0.0114915810550152</v>
      </c>
      <c r="AZ268" s="19" t="n">
        <v>0.0268254817829784</v>
      </c>
    </row>
    <row r="26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row>
    <row r="270">
      <c r="B270" s="7" t="s">
        <v>173</v>
      </c>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row>
    <row r="271">
      <c r="B271" s="28" t="s">
        <v>73</v>
      </c>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row>
    <row r="272">
      <c r="B272" t="s">
        <v>169</v>
      </c>
      <c r="C272" s="19" t="n">
        <v>0.678703400338589</v>
      </c>
      <c r="D272" s="19" t="n">
        <v>0.691943296058546</v>
      </c>
      <c r="E272" s="19" t="n">
        <v>0.663488190546091</v>
      </c>
      <c r="F272" s="19"/>
      <c r="G272" s="19" t="n">
        <v>0.677336250355431</v>
      </c>
      <c r="H272" s="19" t="n">
        <v>0.702124366234227</v>
      </c>
      <c r="I272" s="19" t="n">
        <v>0.711649860109921</v>
      </c>
      <c r="J272" s="19" t="n">
        <v>0.720402129866566</v>
      </c>
      <c r="K272" s="19" t="n">
        <v>0.6877924584855</v>
      </c>
      <c r="L272" s="19" t="n">
        <v>0.594158941488459</v>
      </c>
      <c r="M272" s="19"/>
      <c r="N272" s="19" t="n">
        <v>0.728555984785336</v>
      </c>
      <c r="O272" s="19" t="n">
        <v>0.681312257843332</v>
      </c>
      <c r="P272" s="19" t="n">
        <v>0.639087155220314</v>
      </c>
      <c r="Q272" s="19" t="n">
        <v>0.657958159603613</v>
      </c>
      <c r="R272" s="19"/>
      <c r="S272" s="19" t="n">
        <v>0.729365702061732</v>
      </c>
      <c r="T272" s="19" t="n">
        <v>0.656896946337011</v>
      </c>
      <c r="U272" s="19" t="n">
        <v>0.641970507777971</v>
      </c>
      <c r="V272" s="19" t="n">
        <v>0.639847456307424</v>
      </c>
      <c r="W272" s="19" t="n">
        <v>0.694167727701289</v>
      </c>
      <c r="X272" s="19" t="n">
        <v>0.708013399203919</v>
      </c>
      <c r="Y272" s="19" t="n">
        <v>0.617022447346163</v>
      </c>
      <c r="Z272" s="19" t="n">
        <v>0.650111282500491</v>
      </c>
      <c r="AA272" s="19" t="n">
        <v>0.690632849257147</v>
      </c>
      <c r="AB272" s="19" t="n">
        <v>0.709156578954067</v>
      </c>
      <c r="AC272" s="19" t="n">
        <v>0.690766231668392</v>
      </c>
      <c r="AD272" s="19" t="n">
        <v>0.674050922239989</v>
      </c>
      <c r="AE272" s="19"/>
      <c r="AF272" s="19" t="n">
        <v>0.585431671112909</v>
      </c>
      <c r="AG272" s="19" t="n">
        <v>0.744955104258158</v>
      </c>
      <c r="AH272" s="19" t="n">
        <v>0.704669138971301</v>
      </c>
      <c r="AI272" s="19"/>
      <c r="AJ272" s="19" t="n">
        <v>0.590248140993672</v>
      </c>
      <c r="AK272" s="19" t="n">
        <v>0.759663607725786</v>
      </c>
      <c r="AL272" s="19" t="n">
        <v>0.765211143010804</v>
      </c>
      <c r="AM272" s="19" t="n">
        <v>0.369720584009961</v>
      </c>
      <c r="AN272" s="19" t="n">
        <v>0.669574165289767</v>
      </c>
      <c r="AO272" s="19"/>
      <c r="AP272" s="19" t="n">
        <v>0.588030581268969</v>
      </c>
      <c r="AQ272" s="19" t="n">
        <v>0.761871796044113</v>
      </c>
      <c r="AR272" s="19" t="n">
        <v>0.712447260615087</v>
      </c>
      <c r="AS272" s="19" t="n">
        <v>0.497734822373054</v>
      </c>
      <c r="AT272" s="19" t="n">
        <v>0.745934373175572</v>
      </c>
      <c r="AU272" s="19"/>
      <c r="AV272" s="19" t="n">
        <v>0.637716747390305</v>
      </c>
      <c r="AW272" s="19" t="n">
        <v>0.657644967856886</v>
      </c>
      <c r="AX272" s="19" t="n">
        <v>0.692750594602469</v>
      </c>
      <c r="AY272" s="19" t="n">
        <v>0.788484177871529</v>
      </c>
      <c r="AZ272" s="19" t="n">
        <v>0.770649562068363</v>
      </c>
    </row>
    <row r="273">
      <c r="B273" t="s">
        <v>170</v>
      </c>
      <c r="C273" s="19" t="n">
        <v>0.508643994829107</v>
      </c>
      <c r="D273" s="19" t="n">
        <v>0.511951908483736</v>
      </c>
      <c r="E273" s="19" t="n">
        <v>0.503397782497745</v>
      </c>
      <c r="F273" s="19"/>
      <c r="G273" s="19" t="n">
        <v>0.44427788001514</v>
      </c>
      <c r="H273" s="19" t="n">
        <v>0.454076173156751</v>
      </c>
      <c r="I273" s="19" t="n">
        <v>0.558652021270034</v>
      </c>
      <c r="J273" s="19" t="n">
        <v>0.566081545601556</v>
      </c>
      <c r="K273" s="19" t="n">
        <v>0.530345365756121</v>
      </c>
      <c r="L273" s="19" t="n">
        <v>0.494785973370955</v>
      </c>
      <c r="M273" s="19"/>
      <c r="N273" s="19" t="n">
        <v>0.547693029941377</v>
      </c>
      <c r="O273" s="19" t="n">
        <v>0.549156498088068</v>
      </c>
      <c r="P273" s="19" t="n">
        <v>0.446041363950606</v>
      </c>
      <c r="Q273" s="19" t="n">
        <v>0.480783656453402</v>
      </c>
      <c r="R273" s="19"/>
      <c r="S273" s="19" t="n">
        <v>0.447525207457656</v>
      </c>
      <c r="T273" s="19" t="n">
        <v>0.54305414790357</v>
      </c>
      <c r="U273" s="19" t="n">
        <v>0.505362699214387</v>
      </c>
      <c r="V273" s="19" t="n">
        <v>0.48961313849121</v>
      </c>
      <c r="W273" s="19" t="n">
        <v>0.535967864162271</v>
      </c>
      <c r="X273" s="19" t="n">
        <v>0.520767003501649</v>
      </c>
      <c r="Y273" s="19" t="n">
        <v>0.476719239639486</v>
      </c>
      <c r="Z273" s="19" t="n">
        <v>0.497447965181399</v>
      </c>
      <c r="AA273" s="19" t="n">
        <v>0.497018506261669</v>
      </c>
      <c r="AB273" s="19" t="n">
        <v>0.577333211074887</v>
      </c>
      <c r="AC273" s="19" t="n">
        <v>0.529188795327654</v>
      </c>
      <c r="AD273" s="19" t="n">
        <v>0.513493926657895</v>
      </c>
      <c r="AE273" s="19"/>
      <c r="AF273" s="19" t="n">
        <v>0.491180503743618</v>
      </c>
      <c r="AG273" s="19" t="n">
        <v>0.542480529444708</v>
      </c>
      <c r="AH273" s="19" t="n">
        <v>0.480214296428648</v>
      </c>
      <c r="AI273" s="19"/>
      <c r="AJ273" s="19" t="n">
        <v>0.493114857849501</v>
      </c>
      <c r="AK273" s="19" t="n">
        <v>0.517809635558644</v>
      </c>
      <c r="AL273" s="19" t="n">
        <v>0.583127190306857</v>
      </c>
      <c r="AM273" s="19" t="n">
        <v>0.432608000468085</v>
      </c>
      <c r="AN273" s="19" t="n">
        <v>0.507284825746532</v>
      </c>
      <c r="AO273" s="19"/>
      <c r="AP273" s="19" t="n">
        <v>0.477100331069846</v>
      </c>
      <c r="AQ273" s="19" t="n">
        <v>0.543395320498502</v>
      </c>
      <c r="AR273" s="19" t="n">
        <v>0.575153352987169</v>
      </c>
      <c r="AS273" s="19" t="n">
        <v>0.438248754517998</v>
      </c>
      <c r="AT273" s="19" t="n">
        <v>0.627396096736969</v>
      </c>
      <c r="AU273" s="19"/>
      <c r="AV273" s="19" t="n">
        <v>0.449836516128714</v>
      </c>
      <c r="AW273" s="19" t="n">
        <v>0.531598668802634</v>
      </c>
      <c r="AX273" s="19" t="n">
        <v>0.553939377890404</v>
      </c>
      <c r="AY273" s="19" t="n">
        <v>0.524047555194273</v>
      </c>
      <c r="AZ273" s="19" t="n">
        <v>0.498705066242635</v>
      </c>
    </row>
    <row r="274">
      <c r="B274" t="s">
        <v>171</v>
      </c>
      <c r="C274" s="19" t="n">
        <v>0.494777194580547</v>
      </c>
      <c r="D274" s="19" t="n">
        <v>0.474579760419605</v>
      </c>
      <c r="E274" s="19" t="n">
        <v>0.516328705084653</v>
      </c>
      <c r="F274" s="19"/>
      <c r="G274" s="19" t="n">
        <v>0.417059991588345</v>
      </c>
      <c r="H274" s="19" t="n">
        <v>0.508253075257606</v>
      </c>
      <c r="I274" s="19" t="n">
        <v>0.451508725827848</v>
      </c>
      <c r="J274" s="19" t="n">
        <v>0.569289052263297</v>
      </c>
      <c r="K274" s="19" t="n">
        <v>0.523870774171209</v>
      </c>
      <c r="L274" s="19" t="n">
        <v>0.491444971636877</v>
      </c>
      <c r="M274" s="19"/>
      <c r="N274" s="19" t="n">
        <v>0.546411539553091</v>
      </c>
      <c r="O274" s="19" t="n">
        <v>0.493509712065508</v>
      </c>
      <c r="P274" s="19" t="n">
        <v>0.475434178209574</v>
      </c>
      <c r="Q274" s="19" t="n">
        <v>0.456657652041741</v>
      </c>
      <c r="R274" s="19"/>
      <c r="S274" s="19" t="n">
        <v>0.507629365542826</v>
      </c>
      <c r="T274" s="19" t="n">
        <v>0.493329651053223</v>
      </c>
      <c r="U274" s="19" t="n">
        <v>0.485504778390015</v>
      </c>
      <c r="V274" s="19" t="n">
        <v>0.49591134347132</v>
      </c>
      <c r="W274" s="19" t="n">
        <v>0.493799561875597</v>
      </c>
      <c r="X274" s="19" t="n">
        <v>0.423388523725721</v>
      </c>
      <c r="Y274" s="19" t="n">
        <v>0.445074073841885</v>
      </c>
      <c r="Z274" s="19" t="n">
        <v>0.577425011823559</v>
      </c>
      <c r="AA274" s="19" t="n">
        <v>0.514568988030597</v>
      </c>
      <c r="AB274" s="19" t="n">
        <v>0.515263027601737</v>
      </c>
      <c r="AC274" s="19" t="n">
        <v>0.494583276905542</v>
      </c>
      <c r="AD274" s="19" t="n">
        <v>0.567031944666325</v>
      </c>
      <c r="AE274" s="19"/>
      <c r="AF274" s="19" t="n">
        <v>0.459739786834212</v>
      </c>
      <c r="AG274" s="19" t="n">
        <v>0.550303238511719</v>
      </c>
      <c r="AH274" s="19" t="n">
        <v>0.496785897190689</v>
      </c>
      <c r="AI274" s="19"/>
      <c r="AJ274" s="19" t="n">
        <v>0.495795898446263</v>
      </c>
      <c r="AK274" s="19" t="n">
        <v>0.535323859073552</v>
      </c>
      <c r="AL274" s="19" t="n">
        <v>0.47614114429223</v>
      </c>
      <c r="AM274" s="19" t="n">
        <v>0.30879576254404</v>
      </c>
      <c r="AN274" s="19" t="n">
        <v>0.493236938529299</v>
      </c>
      <c r="AO274" s="19"/>
      <c r="AP274" s="19" t="n">
        <v>0.457245964853871</v>
      </c>
      <c r="AQ274" s="19" t="n">
        <v>0.564132745673151</v>
      </c>
      <c r="AR274" s="19" t="n">
        <v>0.463144783705433</v>
      </c>
      <c r="AS274" s="19" t="n">
        <v>0.413095156869402</v>
      </c>
      <c r="AT274" s="19" t="n">
        <v>0.497761153243343</v>
      </c>
      <c r="AU274" s="19"/>
      <c r="AV274" s="19" t="n">
        <v>0.471160655450287</v>
      </c>
      <c r="AW274" s="19" t="n">
        <v>0.466869676796875</v>
      </c>
      <c r="AX274" s="19" t="n">
        <v>0.493240221222476</v>
      </c>
      <c r="AY274" s="19" t="n">
        <v>0.57558117412286</v>
      </c>
      <c r="AZ274" s="19" t="n">
        <v>0.612002917103787</v>
      </c>
    </row>
    <row r="275">
      <c r="B275" t="s">
        <v>107</v>
      </c>
      <c r="C275" s="19" t="n">
        <v>0.46357897345631</v>
      </c>
      <c r="D275" s="19" t="n">
        <v>0.438163173699378</v>
      </c>
      <c r="E275" s="19" t="n">
        <v>0.484855894177871</v>
      </c>
      <c r="F275" s="19"/>
      <c r="G275" s="19" t="n">
        <v>0.510616659270925</v>
      </c>
      <c r="H275" s="19" t="n">
        <v>0.426570643473123</v>
      </c>
      <c r="I275" s="19" t="n">
        <v>0.44529129972103</v>
      </c>
      <c r="J275" s="19" t="n">
        <v>0.48352341290376</v>
      </c>
      <c r="K275" s="19" t="n">
        <v>0.47125659510128</v>
      </c>
      <c r="L275" s="19" t="n">
        <v>0.455602254649294</v>
      </c>
      <c r="M275" s="19"/>
      <c r="N275" s="19" t="n">
        <v>0.512647289753411</v>
      </c>
      <c r="O275" s="19" t="n">
        <v>0.465811963502036</v>
      </c>
      <c r="P275" s="19" t="n">
        <v>0.47455500668661</v>
      </c>
      <c r="Q275" s="19" t="n">
        <v>0.397599373451194</v>
      </c>
      <c r="R275" s="19"/>
      <c r="S275" s="19" t="n">
        <v>0.495682266574215</v>
      </c>
      <c r="T275" s="19" t="n">
        <v>0.493993253710097</v>
      </c>
      <c r="U275" s="19" t="n">
        <v>0.479737585938858</v>
      </c>
      <c r="V275" s="19" t="n">
        <v>0.433979336494399</v>
      </c>
      <c r="W275" s="19" t="n">
        <v>0.424812772620288</v>
      </c>
      <c r="X275" s="19" t="n">
        <v>0.381966887493949</v>
      </c>
      <c r="Y275" s="19" t="n">
        <v>0.427873746583756</v>
      </c>
      <c r="Z275" s="19" t="n">
        <v>0.366927936635788</v>
      </c>
      <c r="AA275" s="19" t="n">
        <v>0.526617141115898</v>
      </c>
      <c r="AB275" s="19" t="n">
        <v>0.468096993894858</v>
      </c>
      <c r="AC275" s="19" t="n">
        <v>0.533508266770095</v>
      </c>
      <c r="AD275" s="19" t="n">
        <v>0.423725679270296</v>
      </c>
      <c r="AE275" s="19"/>
      <c r="AF275" s="19" t="n">
        <v>0.396220517311538</v>
      </c>
      <c r="AG275" s="19" t="n">
        <v>0.526388708787901</v>
      </c>
      <c r="AH275" s="19" t="n">
        <v>0.420432861489511</v>
      </c>
      <c r="AI275" s="19"/>
      <c r="AJ275" s="19" t="n">
        <v>0.444630595250632</v>
      </c>
      <c r="AK275" s="19" t="n">
        <v>0.491737473567471</v>
      </c>
      <c r="AL275" s="19" t="n">
        <v>0.527099343533711</v>
      </c>
      <c r="AM275" s="19" t="n">
        <v>0.242127622157791</v>
      </c>
      <c r="AN275" s="19" t="n">
        <v>0.416255940960596</v>
      </c>
      <c r="AO275" s="19"/>
      <c r="AP275" s="19" t="n">
        <v>0.41075572158896</v>
      </c>
      <c r="AQ275" s="19" t="n">
        <v>0.517255049477936</v>
      </c>
      <c r="AR275" s="19" t="n">
        <v>0.496594446284019</v>
      </c>
      <c r="AS275" s="19" t="n">
        <v>0.358006722347385</v>
      </c>
      <c r="AT275" s="19" t="n">
        <v>0.546579650726285</v>
      </c>
      <c r="AU275" s="19"/>
      <c r="AV275" s="19" t="n">
        <v>0.420773117658949</v>
      </c>
      <c r="AW275" s="19" t="n">
        <v>0.459252272874746</v>
      </c>
      <c r="AX275" s="19" t="n">
        <v>0.506793432621538</v>
      </c>
      <c r="AY275" s="19" t="n">
        <v>0.512860090174061</v>
      </c>
      <c r="AZ275" s="19" t="n">
        <v>0.568827994817827</v>
      </c>
    </row>
    <row r="276">
      <c r="B276" t="s">
        <v>104</v>
      </c>
      <c r="C276" s="19" t="n">
        <v>0.405994707894591</v>
      </c>
      <c r="D276" s="19" t="n">
        <v>0.381602777680711</v>
      </c>
      <c r="E276" s="19" t="n">
        <v>0.428860420834679</v>
      </c>
      <c r="F276" s="19"/>
      <c r="G276" s="19" t="n">
        <v>0.410952529027039</v>
      </c>
      <c r="H276" s="19" t="n">
        <v>0.359809607809768</v>
      </c>
      <c r="I276" s="19" t="n">
        <v>0.36881438508513</v>
      </c>
      <c r="J276" s="19" t="n">
        <v>0.404436674440736</v>
      </c>
      <c r="K276" s="19" t="n">
        <v>0.453716414758269</v>
      </c>
      <c r="L276" s="19" t="n">
        <v>0.439595431923964</v>
      </c>
      <c r="M276" s="19"/>
      <c r="N276" s="19" t="n">
        <v>0.440804614320202</v>
      </c>
      <c r="O276" s="19" t="n">
        <v>0.421922989471828</v>
      </c>
      <c r="P276" s="19" t="n">
        <v>0.417032982207965</v>
      </c>
      <c r="Q276" s="19" t="n">
        <v>0.340377658788956</v>
      </c>
      <c r="R276" s="19"/>
      <c r="S276" s="19" t="n">
        <v>0.425720324308033</v>
      </c>
      <c r="T276" s="19" t="n">
        <v>0.482274840030666</v>
      </c>
      <c r="U276" s="19" t="n">
        <v>0.405245747987553</v>
      </c>
      <c r="V276" s="19" t="n">
        <v>0.424136731711968</v>
      </c>
      <c r="W276" s="19" t="n">
        <v>0.402788902034971</v>
      </c>
      <c r="X276" s="19" t="n">
        <v>0.318862605538298</v>
      </c>
      <c r="Y276" s="19" t="n">
        <v>0.366864680392743</v>
      </c>
      <c r="Z276" s="19" t="n">
        <v>0.380565734020949</v>
      </c>
      <c r="AA276" s="19" t="n">
        <v>0.423366931706485</v>
      </c>
      <c r="AB276" s="19" t="n">
        <v>0.378737045080742</v>
      </c>
      <c r="AC276" s="19" t="n">
        <v>0.418457892457506</v>
      </c>
      <c r="AD276" s="19" t="n">
        <v>0.333503908243318</v>
      </c>
      <c r="AE276" s="19"/>
      <c r="AF276" s="19" t="n">
        <v>0.393764604723767</v>
      </c>
      <c r="AG276" s="19" t="n">
        <v>0.431852863048388</v>
      </c>
      <c r="AH276" s="19" t="n">
        <v>0.390995052035145</v>
      </c>
      <c r="AI276" s="19"/>
      <c r="AJ276" s="19" t="n">
        <v>0.395751340855156</v>
      </c>
      <c r="AK276" s="19" t="n">
        <v>0.427117605669281</v>
      </c>
      <c r="AL276" s="19" t="n">
        <v>0.512704154465255</v>
      </c>
      <c r="AM276" s="19" t="n">
        <v>0.301896769772963</v>
      </c>
      <c r="AN276" s="19" t="n">
        <v>0.353056538910247</v>
      </c>
      <c r="AO276" s="19"/>
      <c r="AP276" s="19" t="n">
        <v>0.391673986442896</v>
      </c>
      <c r="AQ276" s="19" t="n">
        <v>0.427784821713627</v>
      </c>
      <c r="AR276" s="19" t="n">
        <v>0.484024122510313</v>
      </c>
      <c r="AS276" s="19" t="n">
        <v>0.367403456711523</v>
      </c>
      <c r="AT276" s="19" t="n">
        <v>0.508473141411547</v>
      </c>
      <c r="AU276" s="19"/>
      <c r="AV276" s="19" t="n">
        <v>0.364877881959118</v>
      </c>
      <c r="AW276" s="19" t="n">
        <v>0.383713469093154</v>
      </c>
      <c r="AX276" s="19" t="n">
        <v>0.443517792041119</v>
      </c>
      <c r="AY276" s="19" t="n">
        <v>0.387936992822323</v>
      </c>
      <c r="AZ276" s="19" t="n">
        <v>0.632522453523525</v>
      </c>
    </row>
    <row r="277">
      <c r="B277" t="s">
        <v>109</v>
      </c>
      <c r="C277" s="19" t="n">
        <v>0.229588397959434</v>
      </c>
      <c r="D277" s="19" t="n">
        <v>0.19712364530048</v>
      </c>
      <c r="E277" s="19" t="n">
        <v>0.260468609792494</v>
      </c>
      <c r="F277" s="19"/>
      <c r="G277" s="19" t="n">
        <v>0.2465560607543</v>
      </c>
      <c r="H277" s="19" t="n">
        <v>0.236265033131395</v>
      </c>
      <c r="I277" s="19" t="n">
        <v>0.248073683535456</v>
      </c>
      <c r="J277" s="19" t="n">
        <v>0.250431880492481</v>
      </c>
      <c r="K277" s="19" t="n">
        <v>0.227414099430526</v>
      </c>
      <c r="L277" s="19" t="n">
        <v>0.182419550694788</v>
      </c>
      <c r="M277" s="19"/>
      <c r="N277" s="19" t="n">
        <v>0.264407487724509</v>
      </c>
      <c r="O277" s="19" t="n">
        <v>0.228814482060906</v>
      </c>
      <c r="P277" s="19" t="n">
        <v>0.24370922250043</v>
      </c>
      <c r="Q277" s="19" t="n">
        <v>0.180876132575109</v>
      </c>
      <c r="R277" s="19"/>
      <c r="S277" s="19" t="n">
        <v>0.302706586763815</v>
      </c>
      <c r="T277" s="19" t="n">
        <v>0.198370615471666</v>
      </c>
      <c r="U277" s="19" t="n">
        <v>0.221644987117382</v>
      </c>
      <c r="V277" s="19" t="n">
        <v>0.266121524998766</v>
      </c>
      <c r="W277" s="19" t="n">
        <v>0.2148867608269</v>
      </c>
      <c r="X277" s="19" t="n">
        <v>0.216391980012616</v>
      </c>
      <c r="Y277" s="19" t="n">
        <v>0.18855236237281</v>
      </c>
      <c r="Z277" s="19" t="n">
        <v>0.175949473319589</v>
      </c>
      <c r="AA277" s="19" t="n">
        <v>0.226750216211194</v>
      </c>
      <c r="AB277" s="19" t="n">
        <v>0.218522812072931</v>
      </c>
      <c r="AC277" s="19" t="n">
        <v>0.221591386405641</v>
      </c>
      <c r="AD277" s="19" t="n">
        <v>0.246378564514728</v>
      </c>
      <c r="AE277" s="19"/>
      <c r="AF277" s="19" t="n">
        <v>0.192776690075176</v>
      </c>
      <c r="AG277" s="19" t="n">
        <v>0.25873212618226</v>
      </c>
      <c r="AH277" s="19" t="n">
        <v>0.231231744611213</v>
      </c>
      <c r="AI277" s="19"/>
      <c r="AJ277" s="19" t="n">
        <v>0.160786255164687</v>
      </c>
      <c r="AK277" s="19" t="n">
        <v>0.297657120753367</v>
      </c>
      <c r="AL277" s="19" t="n">
        <v>0.239661641758197</v>
      </c>
      <c r="AM277" s="19" t="n">
        <v>0.202189715500275</v>
      </c>
      <c r="AN277" s="19" t="n">
        <v>0.202526553606435</v>
      </c>
      <c r="AO277" s="19"/>
      <c r="AP277" s="19" t="n">
        <v>0.140390683181836</v>
      </c>
      <c r="AQ277" s="19" t="n">
        <v>0.286714094995101</v>
      </c>
      <c r="AR277" s="19" t="n">
        <v>0.220286250872285</v>
      </c>
      <c r="AS277" s="19" t="n">
        <v>0.165990230811524</v>
      </c>
      <c r="AT277" s="19" t="n">
        <v>0.418900949459006</v>
      </c>
      <c r="AU277" s="19"/>
      <c r="AV277" s="19" t="n">
        <v>0.206558949888336</v>
      </c>
      <c r="AW277" s="19" t="n">
        <v>0.204634997195846</v>
      </c>
      <c r="AX277" s="19" t="n">
        <v>0.256127620342603</v>
      </c>
      <c r="AY277" s="19" t="n">
        <v>0.257639824696359</v>
      </c>
      <c r="AZ277" s="19" t="n">
        <v>0.466695609535537</v>
      </c>
    </row>
    <row r="278">
      <c r="B278" t="s">
        <v>89</v>
      </c>
      <c r="C278" s="19" t="n">
        <v>0.0450886819453014</v>
      </c>
      <c r="D278" s="19" t="n">
        <v>0.038538756841142</v>
      </c>
      <c r="E278" s="19" t="n">
        <v>0.0519173888843141</v>
      </c>
      <c r="F278" s="19"/>
      <c r="G278" s="19" t="n">
        <v>0.0575522578179056</v>
      </c>
      <c r="H278" s="19" t="n">
        <v>0.0416062611010146</v>
      </c>
      <c r="I278" s="19" t="n">
        <v>0.0462927869297903</v>
      </c>
      <c r="J278" s="19" t="n">
        <v>0.0271564201275134</v>
      </c>
      <c r="K278" s="19" t="n">
        <v>0.0511857289857786</v>
      </c>
      <c r="L278" s="19" t="n">
        <v>0.0489664209605106</v>
      </c>
      <c r="M278" s="19"/>
      <c r="N278" s="19" t="n">
        <v>0.0208898267844825</v>
      </c>
      <c r="O278" s="19" t="n">
        <v>0.0466892082768022</v>
      </c>
      <c r="P278" s="19" t="n">
        <v>0.0406384949443234</v>
      </c>
      <c r="Q278" s="19" t="n">
        <v>0.07388075285688</v>
      </c>
      <c r="R278" s="19"/>
      <c r="S278" s="19" t="n">
        <v>0.0322135536180221</v>
      </c>
      <c r="T278" s="19" t="n">
        <v>0.053532178658214</v>
      </c>
      <c r="U278" s="19" t="n">
        <v>0.0418761399488722</v>
      </c>
      <c r="V278" s="19" t="n">
        <v>0.0631317478675523</v>
      </c>
      <c r="W278" s="19" t="n">
        <v>0.0479832832330919</v>
      </c>
      <c r="X278" s="19" t="n">
        <v>0.0518086015160325</v>
      </c>
      <c r="Y278" s="19" t="n">
        <v>0.0598614394542211</v>
      </c>
      <c r="Z278" s="19" t="n">
        <v>0.0453884330661552</v>
      </c>
      <c r="AA278" s="19" t="n">
        <v>0.0266839534125351</v>
      </c>
      <c r="AB278" s="19" t="n">
        <v>0.0470006197951737</v>
      </c>
      <c r="AC278" s="19" t="n">
        <v>0.0174086241060621</v>
      </c>
      <c r="AD278" s="19" t="n">
        <v>0.0645649023856525</v>
      </c>
      <c r="AE278" s="19"/>
      <c r="AF278" s="19" t="n">
        <v>0.0497291403949399</v>
      </c>
      <c r="AG278" s="19" t="n">
        <v>0.0283020636733405</v>
      </c>
      <c r="AH278" s="19" t="n">
        <v>0.049708147259916</v>
      </c>
      <c r="AI278" s="19"/>
      <c r="AJ278" s="19" t="n">
        <v>0.0397867369371102</v>
      </c>
      <c r="AK278" s="19" t="n">
        <v>0.0336543626489059</v>
      </c>
      <c r="AL278" s="19" t="n">
        <v>0.0397292801231743</v>
      </c>
      <c r="AM278" s="19" t="n">
        <v>0.0757246291742608</v>
      </c>
      <c r="AN278" s="19" t="n">
        <v>0.0563084874703061</v>
      </c>
      <c r="AO278" s="19"/>
      <c r="AP278" s="19" t="n">
        <v>0.0519544502238711</v>
      </c>
      <c r="AQ278" s="19" t="n">
        <v>0.0411603467743368</v>
      </c>
      <c r="AR278" s="19" t="n">
        <v>0.0394290299008274</v>
      </c>
      <c r="AS278" s="19" t="n">
        <v>0.0431029622889014</v>
      </c>
      <c r="AT278" s="19" t="n">
        <v>0.0379945662348987</v>
      </c>
      <c r="AU278" s="19"/>
      <c r="AV278" s="19" t="n">
        <v>0.0640909410264953</v>
      </c>
      <c r="AW278" s="19" t="n">
        <v>0.0514253121346865</v>
      </c>
      <c r="AX278" s="19" t="n">
        <v>0.0294767758406516</v>
      </c>
      <c r="AY278" s="19" t="n">
        <v>0.0163881372953959</v>
      </c>
      <c r="AZ278" s="19" t="n">
        <v>0.0231545325037864</v>
      </c>
    </row>
    <row r="279">
      <c r="B279" t="s">
        <v>172</v>
      </c>
      <c r="C279" s="19" t="n">
        <v>0.0385729391321579</v>
      </c>
      <c r="D279" s="19" t="n">
        <v>0.0452167568181524</v>
      </c>
      <c r="E279" s="19" t="n">
        <v>0.0324811838718121</v>
      </c>
      <c r="F279" s="19"/>
      <c r="G279" s="19" t="n">
        <v>0.00658288026277525</v>
      </c>
      <c r="H279" s="19" t="n">
        <v>0.0210591187138471</v>
      </c>
      <c r="I279" s="19" t="n">
        <v>0.0497013287973832</v>
      </c>
      <c r="J279" s="19" t="n">
        <v>0.0517930932931715</v>
      </c>
      <c r="K279" s="19" t="n">
        <v>0.037084886358828</v>
      </c>
      <c r="L279" s="19" t="n">
        <v>0.0555945504915723</v>
      </c>
      <c r="M279" s="19"/>
      <c r="N279" s="19" t="n">
        <v>0.0228686673734528</v>
      </c>
      <c r="O279" s="19" t="n">
        <v>0.037604107589086</v>
      </c>
      <c r="P279" s="19" t="n">
        <v>0.038166041951985</v>
      </c>
      <c r="Q279" s="19" t="n">
        <v>0.0572515901396243</v>
      </c>
      <c r="R279" s="19"/>
      <c r="S279" s="19" t="n">
        <v>0.0198927994241975</v>
      </c>
      <c r="T279" s="19" t="n">
        <v>0.0453585676172782</v>
      </c>
      <c r="U279" s="19" t="n">
        <v>0.0482720063540641</v>
      </c>
      <c r="V279" s="19" t="n">
        <v>0.0470487043551797</v>
      </c>
      <c r="W279" s="19" t="n">
        <v>0.0484611858996032</v>
      </c>
      <c r="X279" s="19" t="n">
        <v>0.0281508540914418</v>
      </c>
      <c r="Y279" s="19" t="n">
        <v>0.0684534755649016</v>
      </c>
      <c r="Z279" s="19" t="n">
        <v>0.0353862758837436</v>
      </c>
      <c r="AA279" s="19" t="n">
        <v>0.0307900991876088</v>
      </c>
      <c r="AB279" s="19" t="n">
        <v>0.0327119955786623</v>
      </c>
      <c r="AC279" s="19" t="n">
        <v>0.0437404735058109</v>
      </c>
      <c r="AD279" s="19" t="n">
        <v>0.0156365946659523</v>
      </c>
      <c r="AE279" s="19"/>
      <c r="AF279" s="19" t="n">
        <v>0.074907622822045</v>
      </c>
      <c r="AG279" s="19" t="n">
        <v>0.0184699482792451</v>
      </c>
      <c r="AH279" s="19" t="n">
        <v>0.0290507351695926</v>
      </c>
      <c r="AI279" s="19"/>
      <c r="AJ279" s="19" t="n">
        <v>0.0607806812175588</v>
      </c>
      <c r="AK279" s="19" t="n">
        <v>0.0229422850609658</v>
      </c>
      <c r="AL279" s="19" t="n">
        <v>0.00690525856721353</v>
      </c>
      <c r="AM279" s="19" t="n">
        <v>0.206438898743046</v>
      </c>
      <c r="AN279" s="19" t="n">
        <v>0.0411735106153465</v>
      </c>
      <c r="AO279" s="19"/>
      <c r="AP279" s="19" t="n">
        <v>0.0543116717627823</v>
      </c>
      <c r="AQ279" s="19" t="n">
        <v>0.0159765442431117</v>
      </c>
      <c r="AR279" s="19" t="n">
        <v>0.0272479428815539</v>
      </c>
      <c r="AS279" s="19" t="n">
        <v>0.125046760204982</v>
      </c>
      <c r="AT279" s="19" t="n">
        <v>0.0110155175124831</v>
      </c>
      <c r="AU279" s="19"/>
      <c r="AV279" s="19" t="n">
        <v>0.0553036588070051</v>
      </c>
      <c r="AW279" s="19" t="n">
        <v>0.0389867947812604</v>
      </c>
      <c r="AX279" s="19" t="n">
        <v>0.0217621948447299</v>
      </c>
      <c r="AY279" s="19" t="n">
        <v>0.0193006176217005</v>
      </c>
      <c r="AZ279" s="19" t="n">
        <v>0</v>
      </c>
    </row>
    <row r="280">
      <c r="B280" t="s">
        <v>155</v>
      </c>
      <c r="C280" s="19" t="n">
        <v>0.00519557806967056</v>
      </c>
      <c r="D280" s="19" t="n">
        <v>0.00477547848010104</v>
      </c>
      <c r="E280" s="19" t="n">
        <v>0.00478909978156763</v>
      </c>
      <c r="F280" s="19"/>
      <c r="G280" s="19" t="n">
        <v>0.00617137674370529</v>
      </c>
      <c r="H280" s="19" t="n">
        <v>0.00262458101801157</v>
      </c>
      <c r="I280" s="19" t="n">
        <v>0.00300626313608816</v>
      </c>
      <c r="J280" s="19" t="n">
        <v>0.011244262464721</v>
      </c>
      <c r="K280" s="19" t="n">
        <v>0</v>
      </c>
      <c r="L280" s="19" t="n">
        <v>0.00699562153869855</v>
      </c>
      <c r="M280" s="19"/>
      <c r="N280" s="19" t="n">
        <v>0.00862950018788341</v>
      </c>
      <c r="O280" s="19" t="n">
        <v>0.00196978255306089</v>
      </c>
      <c r="P280" s="19" t="n">
        <v>0.00344244331192595</v>
      </c>
      <c r="Q280" s="19" t="n">
        <v>0.00643690013998989</v>
      </c>
      <c r="R280" s="19"/>
      <c r="S280" s="19" t="n">
        <v>0.0103126143292787</v>
      </c>
      <c r="T280" s="19" t="n">
        <v>0.00436903722370145</v>
      </c>
      <c r="U280" s="19" t="n">
        <v>0</v>
      </c>
      <c r="V280" s="19" t="n">
        <v>0.0145819468809399</v>
      </c>
      <c r="W280" s="19" t="n">
        <v>0.00679497378090741</v>
      </c>
      <c r="X280" s="19" t="n">
        <v>0.00567868184127071</v>
      </c>
      <c r="Y280" s="19" t="n">
        <v>0</v>
      </c>
      <c r="Z280" s="19" t="n">
        <v>0</v>
      </c>
      <c r="AA280" s="19" t="n">
        <v>0</v>
      </c>
      <c r="AB280" s="19" t="n">
        <v>0</v>
      </c>
      <c r="AC280" s="19" t="n">
        <v>0.0177073637375477</v>
      </c>
      <c r="AD280" s="19" t="n">
        <v>0</v>
      </c>
      <c r="AE280" s="19"/>
      <c r="AF280" s="19" t="n">
        <v>0.00127394560509588</v>
      </c>
      <c r="AG280" s="19" t="n">
        <v>0.00732849863610017</v>
      </c>
      <c r="AH280" s="19" t="n">
        <v>0.0089650350179749</v>
      </c>
      <c r="AI280" s="19"/>
      <c r="AJ280" s="19" t="n">
        <v>0</v>
      </c>
      <c r="AK280" s="19" t="n">
        <v>0.00829858414400465</v>
      </c>
      <c r="AL280" s="19" t="n">
        <v>0</v>
      </c>
      <c r="AM280" s="19" t="n">
        <v>0.0222406648383371</v>
      </c>
      <c r="AN280" s="19" t="n">
        <v>0.00422511140997627</v>
      </c>
      <c r="AO280" s="19"/>
      <c r="AP280" s="19" t="n">
        <v>0</v>
      </c>
      <c r="AQ280" s="19" t="n">
        <v>0.00721847075675273</v>
      </c>
      <c r="AR280" s="19" t="n">
        <v>0.0055023432813015</v>
      </c>
      <c r="AS280" s="19" t="n">
        <v>0.00363261851604265</v>
      </c>
      <c r="AT280" s="19" t="n">
        <v>0.0102195242634719</v>
      </c>
      <c r="AU280" s="19"/>
      <c r="AV280" s="19" t="n">
        <v>0.00235244753371153</v>
      </c>
      <c r="AW280" s="19" t="n">
        <v>0</v>
      </c>
      <c r="AX280" s="19" t="n">
        <v>0.0102168503202692</v>
      </c>
      <c r="AY280" s="19" t="n">
        <v>0.00706671448316884</v>
      </c>
      <c r="AZ280" s="19" t="n">
        <v>0.0273917386446386</v>
      </c>
    </row>
    <row r="281">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row>
    <row r="282">
      <c r="B282" s="7" t="s">
        <v>174</v>
      </c>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row>
    <row r="283">
      <c r="B283" s="28" t="s">
        <v>175</v>
      </c>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row>
    <row r="284">
      <c r="B284" t="s">
        <v>171</v>
      </c>
      <c r="C284" s="19" t="n">
        <v>0.218916761375678</v>
      </c>
      <c r="D284" s="19" t="n">
        <v>0.218881121807148</v>
      </c>
      <c r="E284" s="19" t="n">
        <v>0.219979515944056</v>
      </c>
      <c r="F284" s="19"/>
      <c r="G284" s="19" t="n">
        <v>0.166079289037877</v>
      </c>
      <c r="H284" s="19" t="n">
        <v>0.22651560839107</v>
      </c>
      <c r="I284" s="19" t="n">
        <v>0.187266847258033</v>
      </c>
      <c r="J284" s="19" t="n">
        <v>0.267098494165888</v>
      </c>
      <c r="K284" s="19" t="n">
        <v>0.246050585259913</v>
      </c>
      <c r="L284" s="19" t="n">
        <v>0.217065233948441</v>
      </c>
      <c r="M284" s="19"/>
      <c r="N284" s="19" t="n">
        <v>0.221478615325002</v>
      </c>
      <c r="O284" s="19" t="n">
        <v>0.239054881984283</v>
      </c>
      <c r="P284" s="19" t="n">
        <v>0.173400136467143</v>
      </c>
      <c r="Q284" s="19" t="n">
        <v>0.236756897934173</v>
      </c>
      <c r="R284" s="19"/>
      <c r="S284" s="19" t="n">
        <v>0.230477047354436</v>
      </c>
      <c r="T284" s="19" t="n">
        <v>0.204728997986675</v>
      </c>
      <c r="U284" s="19" t="n">
        <v>0.224824178103013</v>
      </c>
      <c r="V284" s="19" t="n">
        <v>0.279144545490253</v>
      </c>
      <c r="W284" s="19" t="n">
        <v>0.224552965597466</v>
      </c>
      <c r="X284" s="19" t="n">
        <v>0.191432662429758</v>
      </c>
      <c r="Y284" s="19" t="n">
        <v>0.19694989298147</v>
      </c>
      <c r="Z284" s="19" t="n">
        <v>0.280183384140761</v>
      </c>
      <c r="AA284" s="19" t="n">
        <v>0.212802969769003</v>
      </c>
      <c r="AB284" s="19" t="n">
        <v>0.202277524546768</v>
      </c>
      <c r="AC284" s="19" t="n">
        <v>0.152622847917513</v>
      </c>
      <c r="AD284" s="19" t="n">
        <v>0.261620161701915</v>
      </c>
      <c r="AE284" s="19"/>
      <c r="AF284" s="19" t="n">
        <v>0.199940624324286</v>
      </c>
      <c r="AG284" s="19" t="n">
        <v>0.242047970337643</v>
      </c>
      <c r="AH284" s="19" t="n">
        <v>0.224855184508797</v>
      </c>
      <c r="AI284" s="19"/>
      <c r="AJ284" s="19" t="n">
        <v>0.226605352578202</v>
      </c>
      <c r="AK284" s="19" t="n">
        <v>0.220040007598029</v>
      </c>
      <c r="AL284" s="19" t="n">
        <v>0.16364335229225</v>
      </c>
      <c r="AM284" s="19" t="n">
        <v>0.158080360263913</v>
      </c>
      <c r="AN284" s="19" t="n">
        <v>0.248325214524588</v>
      </c>
      <c r="AO284" s="19"/>
      <c r="AP284" s="19" t="n">
        <v>0.198963906371342</v>
      </c>
      <c r="AQ284" s="19" t="n">
        <v>0.241058198533011</v>
      </c>
      <c r="AR284" s="19" t="n">
        <v>0.151276967924987</v>
      </c>
      <c r="AS284" s="19" t="n">
        <v>0.22213413178103</v>
      </c>
      <c r="AT284" s="19" t="n">
        <v>0.170019900912911</v>
      </c>
      <c r="AU284" s="19"/>
      <c r="AV284" s="19" t="n">
        <v>0.212123918104795</v>
      </c>
      <c r="AW284" s="19" t="n">
        <v>0.221602889170708</v>
      </c>
      <c r="AX284" s="19" t="n">
        <v>0.2368351880338</v>
      </c>
      <c r="AY284" s="19" t="n">
        <v>0.201240480048472</v>
      </c>
      <c r="AZ284" s="19" t="n">
        <v>0.231002666278192</v>
      </c>
    </row>
    <row r="285">
      <c r="B285" t="s">
        <v>170</v>
      </c>
      <c r="C285" s="19" t="n">
        <v>0.151875818742936</v>
      </c>
      <c r="D285" s="19" t="n">
        <v>0.145681121813921</v>
      </c>
      <c r="E285" s="19" t="n">
        <v>0.156118980523957</v>
      </c>
      <c r="F285" s="19"/>
      <c r="G285" s="19" t="n">
        <v>0.133364953828295</v>
      </c>
      <c r="H285" s="19" t="n">
        <v>0.138720578387428</v>
      </c>
      <c r="I285" s="19" t="n">
        <v>0.187516561449349</v>
      </c>
      <c r="J285" s="19" t="n">
        <v>0.182435073460785</v>
      </c>
      <c r="K285" s="19" t="n">
        <v>0.122943620809086</v>
      </c>
      <c r="L285" s="19" t="n">
        <v>0.141322129206614</v>
      </c>
      <c r="M285" s="19"/>
      <c r="N285" s="19" t="n">
        <v>0.142396072461021</v>
      </c>
      <c r="O285" s="19" t="n">
        <v>0.173631919647334</v>
      </c>
      <c r="P285" s="19" t="n">
        <v>0.135901929496073</v>
      </c>
      <c r="Q285" s="19" t="n">
        <v>0.155965772989361</v>
      </c>
      <c r="R285" s="19"/>
      <c r="S285" s="19" t="n">
        <v>0.120668817763541</v>
      </c>
      <c r="T285" s="19" t="n">
        <v>0.187708107153373</v>
      </c>
      <c r="U285" s="19" t="n">
        <v>0.170896499809511</v>
      </c>
      <c r="V285" s="19" t="n">
        <v>0.148254061569342</v>
      </c>
      <c r="W285" s="19" t="n">
        <v>0.150502392003864</v>
      </c>
      <c r="X285" s="19" t="n">
        <v>0.18235516832176</v>
      </c>
      <c r="Y285" s="19" t="n">
        <v>0.150701722102254</v>
      </c>
      <c r="Z285" s="19" t="n">
        <v>0.10110577003951</v>
      </c>
      <c r="AA285" s="19" t="n">
        <v>0.128090638474579</v>
      </c>
      <c r="AB285" s="19" t="n">
        <v>0.15682733367821</v>
      </c>
      <c r="AC285" s="19" t="n">
        <v>0.182546204048309</v>
      </c>
      <c r="AD285" s="19" t="n">
        <v>0.114963678896913</v>
      </c>
      <c r="AE285" s="19"/>
      <c r="AF285" s="19" t="n">
        <v>0.172116379847694</v>
      </c>
      <c r="AG285" s="19" t="n">
        <v>0.131722543672358</v>
      </c>
      <c r="AH285" s="19" t="n">
        <v>0.151824189913192</v>
      </c>
      <c r="AI285" s="19"/>
      <c r="AJ285" s="19" t="n">
        <v>0.154820583531558</v>
      </c>
      <c r="AK285" s="19" t="n">
        <v>0.140090674224593</v>
      </c>
      <c r="AL285" s="19" t="n">
        <v>0.167587969162859</v>
      </c>
      <c r="AM285" s="19" t="n">
        <v>0.335044346188262</v>
      </c>
      <c r="AN285" s="19" t="n">
        <v>0.165454981112393</v>
      </c>
      <c r="AO285" s="19"/>
      <c r="AP285" s="19" t="n">
        <v>0.163738365326967</v>
      </c>
      <c r="AQ285" s="19" t="n">
        <v>0.132985090611271</v>
      </c>
      <c r="AR285" s="19" t="n">
        <v>0.168181466574964</v>
      </c>
      <c r="AS285" s="19" t="n">
        <v>0.177608488586841</v>
      </c>
      <c r="AT285" s="19" t="n">
        <v>0.184126184797097</v>
      </c>
      <c r="AU285" s="19"/>
      <c r="AV285" s="19" t="n">
        <v>0.155139938031693</v>
      </c>
      <c r="AW285" s="19" t="n">
        <v>0.172935004382795</v>
      </c>
      <c r="AX285" s="19" t="n">
        <v>0.147619498144994</v>
      </c>
      <c r="AY285" s="19" t="n">
        <v>0.124014503584837</v>
      </c>
      <c r="AZ285" s="19" t="n">
        <v>0.122759138587491</v>
      </c>
    </row>
    <row r="286">
      <c r="B286" t="s">
        <v>169</v>
      </c>
      <c r="C286" s="19" t="n">
        <v>0.359100767184972</v>
      </c>
      <c r="D286" s="19" t="n">
        <v>0.394499159691724</v>
      </c>
      <c r="E286" s="19" t="n">
        <v>0.322649274179846</v>
      </c>
      <c r="F286" s="19"/>
      <c r="G286" s="19" t="n">
        <v>0.402439335862882</v>
      </c>
      <c r="H286" s="19" t="n">
        <v>0.426386622790422</v>
      </c>
      <c r="I286" s="19" t="n">
        <v>0.402319592065782</v>
      </c>
      <c r="J286" s="19" t="n">
        <v>0.32339619537171</v>
      </c>
      <c r="K286" s="19" t="n">
        <v>0.330276386778722</v>
      </c>
      <c r="L286" s="19" t="n">
        <v>0.285151612266383</v>
      </c>
      <c r="M286" s="19"/>
      <c r="N286" s="19" t="n">
        <v>0.388761065632261</v>
      </c>
      <c r="O286" s="19" t="n">
        <v>0.319758059363891</v>
      </c>
      <c r="P286" s="19" t="n">
        <v>0.354764958346368</v>
      </c>
      <c r="Q286" s="19" t="n">
        <v>0.372643945581523</v>
      </c>
      <c r="R286" s="19"/>
      <c r="S286" s="19" t="n">
        <v>0.37290967540974</v>
      </c>
      <c r="T286" s="19" t="n">
        <v>0.33099110172295</v>
      </c>
      <c r="U286" s="19" t="n">
        <v>0.333559137611365</v>
      </c>
      <c r="V286" s="19" t="n">
        <v>0.279321727342665</v>
      </c>
      <c r="W286" s="19" t="n">
        <v>0.343063923305202</v>
      </c>
      <c r="X286" s="19" t="n">
        <v>0.394527296675095</v>
      </c>
      <c r="Y286" s="19" t="n">
        <v>0.414397003020911</v>
      </c>
      <c r="Z286" s="19" t="n">
        <v>0.411926726817699</v>
      </c>
      <c r="AA286" s="19" t="n">
        <v>0.391544827840141</v>
      </c>
      <c r="AB286" s="19" t="n">
        <v>0.352503834219478</v>
      </c>
      <c r="AC286" s="19" t="n">
        <v>0.354595341098141</v>
      </c>
      <c r="AD286" s="19" t="n">
        <v>0.336723380417663</v>
      </c>
      <c r="AE286" s="19"/>
      <c r="AF286" s="19" t="n">
        <v>0.32878405896964</v>
      </c>
      <c r="AG286" s="19" t="n">
        <v>0.377307842018156</v>
      </c>
      <c r="AH286" s="19" t="n">
        <v>0.369581814076696</v>
      </c>
      <c r="AI286" s="19"/>
      <c r="AJ286" s="19" t="n">
        <v>0.31995998427992</v>
      </c>
      <c r="AK286" s="19" t="n">
        <v>0.406164165143592</v>
      </c>
      <c r="AL286" s="19" t="n">
        <v>0.378203747470867</v>
      </c>
      <c r="AM286" s="19" t="n">
        <v>0.111986804929167</v>
      </c>
      <c r="AN286" s="19" t="n">
        <v>0.345287101673733</v>
      </c>
      <c r="AO286" s="19"/>
      <c r="AP286" s="19" t="n">
        <v>0.321285510940249</v>
      </c>
      <c r="AQ286" s="19" t="n">
        <v>0.411223752443596</v>
      </c>
      <c r="AR286" s="19" t="n">
        <v>0.333945195062152</v>
      </c>
      <c r="AS286" s="19" t="n">
        <v>0.263735481861226</v>
      </c>
      <c r="AT286" s="19" t="n">
        <v>0.354768935817416</v>
      </c>
      <c r="AU286" s="19"/>
      <c r="AV286" s="19" t="n">
        <v>0.354056215320855</v>
      </c>
      <c r="AW286" s="19" t="n">
        <v>0.330470137076366</v>
      </c>
      <c r="AX286" s="19" t="n">
        <v>0.340749972542361</v>
      </c>
      <c r="AY286" s="19" t="n">
        <v>0.462633349249747</v>
      </c>
      <c r="AZ286" s="19" t="n">
        <v>0.481004374595997</v>
      </c>
    </row>
    <row r="287">
      <c r="B287" t="s">
        <v>104</v>
      </c>
      <c r="C287" s="19" t="n">
        <v>0.0901279517999714</v>
      </c>
      <c r="D287" s="19" t="n">
        <v>0.0791744384885592</v>
      </c>
      <c r="E287" s="19" t="n">
        <v>0.101712384990998</v>
      </c>
      <c r="F287" s="19"/>
      <c r="G287" s="19" t="n">
        <v>0.0996996826058138</v>
      </c>
      <c r="H287" s="19" t="n">
        <v>0.0565596618255879</v>
      </c>
      <c r="I287" s="19" t="n">
        <v>0.0648970420793361</v>
      </c>
      <c r="J287" s="19" t="n">
        <v>0.0660623606836826</v>
      </c>
      <c r="K287" s="19" t="n">
        <v>0.128219591675766</v>
      </c>
      <c r="L287" s="19" t="n">
        <v>0.126609102847353</v>
      </c>
      <c r="M287" s="19"/>
      <c r="N287" s="19" t="n">
        <v>0.0914785274070908</v>
      </c>
      <c r="O287" s="19" t="n">
        <v>0.0861958073789731</v>
      </c>
      <c r="P287" s="19" t="n">
        <v>0.116495948693303</v>
      </c>
      <c r="Q287" s="19" t="n">
        <v>0.0645313570087595</v>
      </c>
      <c r="R287" s="19"/>
      <c r="S287" s="19" t="n">
        <v>0.0973094871109905</v>
      </c>
      <c r="T287" s="19" t="n">
        <v>0.114513253037968</v>
      </c>
      <c r="U287" s="19" t="n">
        <v>0.0893839995372082</v>
      </c>
      <c r="V287" s="19" t="n">
        <v>0.0863890696647495</v>
      </c>
      <c r="W287" s="19" t="n">
        <v>0.0999011776047616</v>
      </c>
      <c r="X287" s="19" t="n">
        <v>0.050060272789384</v>
      </c>
      <c r="Y287" s="19" t="n">
        <v>0.0819497014932749</v>
      </c>
      <c r="Z287" s="19" t="n">
        <v>0.0732553616025503</v>
      </c>
      <c r="AA287" s="19" t="n">
        <v>0.0948822842624322</v>
      </c>
      <c r="AB287" s="19" t="n">
        <v>0.112031296685425</v>
      </c>
      <c r="AC287" s="19" t="n">
        <v>0.0598208142480837</v>
      </c>
      <c r="AD287" s="19" t="n">
        <v>0.0728915709938063</v>
      </c>
      <c r="AE287" s="19"/>
      <c r="AF287" s="19" t="n">
        <v>0.104317990830054</v>
      </c>
      <c r="AG287" s="19" t="n">
        <v>0.0791307920024107</v>
      </c>
      <c r="AH287" s="19" t="n">
        <v>0.10622815369404</v>
      </c>
      <c r="AI287" s="19"/>
      <c r="AJ287" s="19" t="n">
        <v>0.102909798113214</v>
      </c>
      <c r="AK287" s="19" t="n">
        <v>0.0894636860695546</v>
      </c>
      <c r="AL287" s="19" t="n">
        <v>0.0955241992513137</v>
      </c>
      <c r="AM287" s="19" t="n">
        <v>0.14964393834495</v>
      </c>
      <c r="AN287" s="19" t="n">
        <v>0.0758899622310073</v>
      </c>
      <c r="AO287" s="19"/>
      <c r="AP287" s="19" t="n">
        <v>0.112975029366624</v>
      </c>
      <c r="AQ287" s="19" t="n">
        <v>0.0709167619206216</v>
      </c>
      <c r="AR287" s="19" t="n">
        <v>0.128060052727294</v>
      </c>
      <c r="AS287" s="19" t="n">
        <v>0.116873987107961</v>
      </c>
      <c r="AT287" s="19" t="n">
        <v>0.0937964475369918</v>
      </c>
      <c r="AU287" s="19"/>
      <c r="AV287" s="19" t="n">
        <v>0.0792883663932681</v>
      </c>
      <c r="AW287" s="19" t="n">
        <v>0.0757776371458951</v>
      </c>
      <c r="AX287" s="19" t="n">
        <v>0.0926657571087579</v>
      </c>
      <c r="AY287" s="19" t="n">
        <v>0.0721110281359752</v>
      </c>
      <c r="AZ287" s="19" t="n">
        <v>0.0465952558491755</v>
      </c>
    </row>
    <row r="288">
      <c r="B288" t="s">
        <v>109</v>
      </c>
      <c r="C288" s="19" t="n">
        <v>0.0175587480543181</v>
      </c>
      <c r="D288" s="19" t="n">
        <v>0.0163038310892266</v>
      </c>
      <c r="E288" s="19" t="n">
        <v>0.0189574115678787</v>
      </c>
      <c r="F288" s="19"/>
      <c r="G288" s="19" t="n">
        <v>0.0337732677193483</v>
      </c>
      <c r="H288" s="19" t="n">
        <v>0.0267645516504606</v>
      </c>
      <c r="I288" s="19" t="n">
        <v>0.0203365869119409</v>
      </c>
      <c r="J288" s="19" t="n">
        <v>0.00794019989800402</v>
      </c>
      <c r="K288" s="19" t="n">
        <v>0.00747555421448409</v>
      </c>
      <c r="L288" s="19" t="n">
        <v>0.0108939594476478</v>
      </c>
      <c r="M288" s="19"/>
      <c r="N288" s="19" t="n">
        <v>0.0108369496636275</v>
      </c>
      <c r="O288" s="19" t="n">
        <v>0.0148337054214287</v>
      </c>
      <c r="P288" s="19" t="n">
        <v>0.0303571061449226</v>
      </c>
      <c r="Q288" s="19" t="n">
        <v>0.0167601672258126</v>
      </c>
      <c r="R288" s="19"/>
      <c r="S288" s="19" t="n">
        <v>0.0255905415501133</v>
      </c>
      <c r="T288" s="19" t="n">
        <v>0</v>
      </c>
      <c r="U288" s="19" t="n">
        <v>0.00814942562171441</v>
      </c>
      <c r="V288" s="19" t="n">
        <v>0.0369774602038605</v>
      </c>
      <c r="W288" s="19" t="n">
        <v>0.0247833330665184</v>
      </c>
      <c r="X288" s="19" t="n">
        <v>0.0326282690891803</v>
      </c>
      <c r="Y288" s="19" t="n">
        <v>0.0137911468444796</v>
      </c>
      <c r="Z288" s="19" t="n">
        <v>0</v>
      </c>
      <c r="AA288" s="19" t="n">
        <v>0.0139798449060953</v>
      </c>
      <c r="AB288" s="19" t="n">
        <v>0.0181127599795713</v>
      </c>
      <c r="AC288" s="19" t="n">
        <v>0.0100659305837804</v>
      </c>
      <c r="AD288" s="19" t="n">
        <v>0.0178610943484041</v>
      </c>
      <c r="AE288" s="19"/>
      <c r="AF288" s="19" t="n">
        <v>0.0218025159539686</v>
      </c>
      <c r="AG288" s="19" t="n">
        <v>0.0144937464245494</v>
      </c>
      <c r="AH288" s="19" t="n">
        <v>0.00678710757197313</v>
      </c>
      <c r="AI288" s="19"/>
      <c r="AJ288" s="19" t="n">
        <v>0.0115160547393554</v>
      </c>
      <c r="AK288" s="19" t="n">
        <v>0.023703519686858</v>
      </c>
      <c r="AL288" s="19" t="n">
        <v>0.0151480618454149</v>
      </c>
      <c r="AM288" s="19" t="n">
        <v>0.0805934623915004</v>
      </c>
      <c r="AN288" s="19" t="n">
        <v>0.0120270851028462</v>
      </c>
      <c r="AO288" s="19"/>
      <c r="AP288" s="19" t="n">
        <v>0.0105936406591082</v>
      </c>
      <c r="AQ288" s="19" t="n">
        <v>0.0245940146122826</v>
      </c>
      <c r="AR288" s="19" t="n">
        <v>0.0129929116726441</v>
      </c>
      <c r="AS288" s="19" t="n">
        <v>0.0326347386690011</v>
      </c>
      <c r="AT288" s="19" t="n">
        <v>0.0219134887771817</v>
      </c>
      <c r="AU288" s="19"/>
      <c r="AV288" s="19" t="n">
        <v>0.0207974066071544</v>
      </c>
      <c r="AW288" s="19" t="n">
        <v>0.0103670685825294</v>
      </c>
      <c r="AX288" s="19" t="n">
        <v>0.020955274849069</v>
      </c>
      <c r="AY288" s="19" t="n">
        <v>0.00869240398627588</v>
      </c>
      <c r="AZ288" s="19" t="n">
        <v>0</v>
      </c>
    </row>
    <row r="289">
      <c r="B289" t="s">
        <v>107</v>
      </c>
      <c r="C289" s="19" t="n">
        <v>0.124060358127977</v>
      </c>
      <c r="D289" s="19" t="n">
        <v>0.11052118200851</v>
      </c>
      <c r="E289" s="19" t="n">
        <v>0.138504441399787</v>
      </c>
      <c r="F289" s="19"/>
      <c r="G289" s="19" t="n">
        <v>0.132898457319107</v>
      </c>
      <c r="H289" s="19" t="n">
        <v>0.10308661128764</v>
      </c>
      <c r="I289" s="19" t="n">
        <v>0.0975077113628678</v>
      </c>
      <c r="J289" s="19" t="n">
        <v>0.127724238916647</v>
      </c>
      <c r="K289" s="19" t="n">
        <v>0.126801545460787</v>
      </c>
      <c r="L289" s="19" t="n">
        <v>0.152563994140006</v>
      </c>
      <c r="M289" s="19"/>
      <c r="N289" s="19" t="n">
        <v>0.125212048875408</v>
      </c>
      <c r="O289" s="19" t="n">
        <v>0.131556513939607</v>
      </c>
      <c r="P289" s="19" t="n">
        <v>0.140802380653142</v>
      </c>
      <c r="Q289" s="19" t="n">
        <v>0.0981019170839116</v>
      </c>
      <c r="R289" s="19"/>
      <c r="S289" s="19" t="n">
        <v>0.113993667350591</v>
      </c>
      <c r="T289" s="19" t="n">
        <v>0.13004133253089</v>
      </c>
      <c r="U289" s="19" t="n">
        <v>0.143750446311216</v>
      </c>
      <c r="V289" s="19" t="n">
        <v>0.119833235417413</v>
      </c>
      <c r="W289" s="19" t="n">
        <v>0.122412980946457</v>
      </c>
      <c r="X289" s="19" t="n">
        <v>0.104180133958236</v>
      </c>
      <c r="Y289" s="19" t="n">
        <v>0.100621711425017</v>
      </c>
      <c r="Z289" s="19" t="n">
        <v>0.0496518144403129</v>
      </c>
      <c r="AA289" s="19" t="n">
        <v>0.143500126553431</v>
      </c>
      <c r="AB289" s="19" t="n">
        <v>0.117335644125435</v>
      </c>
      <c r="AC289" s="19" t="n">
        <v>0.180269988039556</v>
      </c>
      <c r="AD289" s="19" t="n">
        <v>0.181153495973377</v>
      </c>
      <c r="AE289" s="19"/>
      <c r="AF289" s="19" t="n">
        <v>0.128645464398211</v>
      </c>
      <c r="AG289" s="19" t="n">
        <v>0.119563203384334</v>
      </c>
      <c r="AH289" s="19" t="n">
        <v>0.107929377882767</v>
      </c>
      <c r="AI289" s="19"/>
      <c r="AJ289" s="19" t="n">
        <v>0.133018012274517</v>
      </c>
      <c r="AK289" s="19" t="n">
        <v>0.0991409611061783</v>
      </c>
      <c r="AL289" s="19" t="n">
        <v>0.109297666823585</v>
      </c>
      <c r="AM289" s="19" t="n">
        <v>0.133837903529994</v>
      </c>
      <c r="AN289" s="19" t="n">
        <v>0.1034326929629</v>
      </c>
      <c r="AO289" s="19"/>
      <c r="AP289" s="19" t="n">
        <v>0.131973073718557</v>
      </c>
      <c r="AQ289" s="19" t="n">
        <v>0.0945773499057973</v>
      </c>
      <c r="AR289" s="19" t="n">
        <v>0.139500321598337</v>
      </c>
      <c r="AS289" s="19" t="n">
        <v>0.154261567682994</v>
      </c>
      <c r="AT289" s="19" t="n">
        <v>0.138298949667209</v>
      </c>
      <c r="AU289" s="19"/>
      <c r="AV289" s="19" t="n">
        <v>0.120193384921552</v>
      </c>
      <c r="AW289" s="19" t="n">
        <v>0.151236616236849</v>
      </c>
      <c r="AX289" s="19" t="n">
        <v>0.139698725994602</v>
      </c>
      <c r="AY289" s="19" t="n">
        <v>0.107507878293907</v>
      </c>
      <c r="AZ289" s="19" t="n">
        <v>0.0431993665834457</v>
      </c>
    </row>
    <row r="290">
      <c r="B290" t="s">
        <v>166</v>
      </c>
      <c r="C290" s="19" t="n">
        <v>0.0357281315352454</v>
      </c>
      <c r="D290" s="19" t="n">
        <v>0.0307201134219639</v>
      </c>
      <c r="E290" s="19" t="n">
        <v>0.0409704771294953</v>
      </c>
      <c r="F290" s="19"/>
      <c r="G290" s="19" t="n">
        <v>0.025150710330527</v>
      </c>
      <c r="H290" s="19" t="n">
        <v>0.021966365667391</v>
      </c>
      <c r="I290" s="19" t="n">
        <v>0.0368301682001311</v>
      </c>
      <c r="J290" s="19" t="n">
        <v>0.025343437503283</v>
      </c>
      <c r="K290" s="19" t="n">
        <v>0.0382327158012426</v>
      </c>
      <c r="L290" s="19" t="n">
        <v>0.0608973495860831</v>
      </c>
      <c r="M290" s="19"/>
      <c r="N290" s="19" t="n">
        <v>0.0164538661393901</v>
      </c>
      <c r="O290" s="19" t="n">
        <v>0.0328180058161089</v>
      </c>
      <c r="P290" s="19" t="n">
        <v>0.0482775401990492</v>
      </c>
      <c r="Q290" s="19" t="n">
        <v>0.0504818295084819</v>
      </c>
      <c r="R290" s="19"/>
      <c r="S290" s="19" t="n">
        <v>0.0324865779498705</v>
      </c>
      <c r="T290" s="19" t="n">
        <v>0.0320172075681448</v>
      </c>
      <c r="U290" s="19" t="n">
        <v>0.0294363130059708</v>
      </c>
      <c r="V290" s="19" t="n">
        <v>0.0431484738268557</v>
      </c>
      <c r="W290" s="19" t="n">
        <v>0.0272629660764279</v>
      </c>
      <c r="X290" s="19" t="n">
        <v>0.0386439884835034</v>
      </c>
      <c r="Y290" s="19" t="n">
        <v>0.0415888221325934</v>
      </c>
      <c r="Z290" s="19" t="n">
        <v>0.0838769429591662</v>
      </c>
      <c r="AA290" s="19" t="n">
        <v>0.0151993081943188</v>
      </c>
      <c r="AB290" s="19" t="n">
        <v>0.0409116067651126</v>
      </c>
      <c r="AC290" s="19" t="n">
        <v>0.0600788740646174</v>
      </c>
      <c r="AD290" s="19" t="n">
        <v>0.0147866176679219</v>
      </c>
      <c r="AE290" s="19"/>
      <c r="AF290" s="19" t="n">
        <v>0.0443929656761459</v>
      </c>
      <c r="AG290" s="19" t="n">
        <v>0.0306761803078384</v>
      </c>
      <c r="AH290" s="19" t="n">
        <v>0.0327941723525338</v>
      </c>
      <c r="AI290" s="19"/>
      <c r="AJ290" s="19" t="n">
        <v>0.0511702144832333</v>
      </c>
      <c r="AK290" s="19" t="n">
        <v>0.014237663636815</v>
      </c>
      <c r="AL290" s="19" t="n">
        <v>0.07059500315371</v>
      </c>
      <c r="AM290" s="19" t="n">
        <v>0.0308131843522142</v>
      </c>
      <c r="AN290" s="19" t="n">
        <v>0.0495829623925327</v>
      </c>
      <c r="AO290" s="19"/>
      <c r="AP290" s="19" t="n">
        <v>0.0604704736171526</v>
      </c>
      <c r="AQ290" s="19" t="n">
        <v>0.0201138333185256</v>
      </c>
      <c r="AR290" s="19" t="n">
        <v>0.0601476515392838</v>
      </c>
      <c r="AS290" s="19" t="n">
        <v>0.0327516043109477</v>
      </c>
      <c r="AT290" s="19" t="n">
        <v>0.0370760924911939</v>
      </c>
      <c r="AU290" s="19"/>
      <c r="AV290" s="19" t="n">
        <v>0.0557293725878441</v>
      </c>
      <c r="AW290" s="19" t="n">
        <v>0.0376106474048585</v>
      </c>
      <c r="AX290" s="19" t="n">
        <v>0.0176613325724269</v>
      </c>
      <c r="AY290" s="19" t="n">
        <v>0.0202751006133697</v>
      </c>
      <c r="AZ290" s="19" t="n">
        <v>0.075439198105698</v>
      </c>
    </row>
    <row r="291">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row>
    <row r="292">
      <c r="B292" s="7" t="s">
        <v>181</v>
      </c>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row>
    <row r="293">
      <c r="B293" s="28" t="s">
        <v>73</v>
      </c>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row>
    <row r="294">
      <c r="B294" t="s">
        <v>176</v>
      </c>
      <c r="C294" s="19" t="n">
        <v>0.681990348612983</v>
      </c>
      <c r="D294" s="19" t="n">
        <v>0.675520704837765</v>
      </c>
      <c r="E294" s="19" t="n">
        <v>0.686968963798918</v>
      </c>
      <c r="F294" s="19"/>
      <c r="G294" s="19" t="n">
        <v>0.614011646308285</v>
      </c>
      <c r="H294" s="19" t="n">
        <v>0.643293601334368</v>
      </c>
      <c r="I294" s="19" t="n">
        <v>0.690150672233132</v>
      </c>
      <c r="J294" s="19" t="n">
        <v>0.68223364553201</v>
      </c>
      <c r="K294" s="19" t="n">
        <v>0.709549406301139</v>
      </c>
      <c r="L294" s="19" t="n">
        <v>0.733827439505127</v>
      </c>
      <c r="M294" s="19"/>
      <c r="N294" s="19" t="n">
        <v>0.749039029854093</v>
      </c>
      <c r="O294" s="19" t="n">
        <v>0.701595775153788</v>
      </c>
      <c r="P294" s="19" t="n">
        <v>0.653207392824499</v>
      </c>
      <c r="Q294" s="19" t="n">
        <v>0.615605662680874</v>
      </c>
      <c r="R294" s="19"/>
      <c r="S294" s="19" t="n">
        <v>0.670752667219162</v>
      </c>
      <c r="T294" s="19" t="n">
        <v>0.743860836958315</v>
      </c>
      <c r="U294" s="19" t="n">
        <v>0.623001183949934</v>
      </c>
      <c r="V294" s="19" t="n">
        <v>0.732951403740653</v>
      </c>
      <c r="W294" s="19" t="n">
        <v>0.731674466759651</v>
      </c>
      <c r="X294" s="19" t="n">
        <v>0.62445944195062</v>
      </c>
      <c r="Y294" s="19" t="n">
        <v>0.642759806380613</v>
      </c>
      <c r="Z294" s="19" t="n">
        <v>0.617593920144198</v>
      </c>
      <c r="AA294" s="19" t="n">
        <v>0.669695443617104</v>
      </c>
      <c r="AB294" s="19" t="n">
        <v>0.700122093044883</v>
      </c>
      <c r="AC294" s="19" t="n">
        <v>0.742855260464528</v>
      </c>
      <c r="AD294" s="19" t="n">
        <v>0.606531197199844</v>
      </c>
      <c r="AE294" s="19"/>
      <c r="AF294" s="19" t="n">
        <v>0.635786300230962</v>
      </c>
      <c r="AG294" s="19" t="n">
        <v>0.732934230732571</v>
      </c>
      <c r="AH294" s="19" t="n">
        <v>0.661918028874278</v>
      </c>
      <c r="AI294" s="19"/>
      <c r="AJ294" s="19" t="n">
        <v>0.688918493569174</v>
      </c>
      <c r="AK294" s="19" t="n">
        <v>0.698919709927172</v>
      </c>
      <c r="AL294" s="19" t="n">
        <v>0.787194032169359</v>
      </c>
      <c r="AM294" s="19" t="n">
        <v>0.486732187649327</v>
      </c>
      <c r="AN294" s="19" t="n">
        <v>0.625507015826491</v>
      </c>
      <c r="AO294" s="19"/>
      <c r="AP294" s="19" t="n">
        <v>0.687238675266267</v>
      </c>
      <c r="AQ294" s="19" t="n">
        <v>0.712124832482196</v>
      </c>
      <c r="AR294" s="19" t="n">
        <v>0.762956896126693</v>
      </c>
      <c r="AS294" s="19" t="n">
        <v>0.593793269194761</v>
      </c>
      <c r="AT294" s="19" t="n">
        <v>0.77992093303845</v>
      </c>
      <c r="AU294" s="19"/>
      <c r="AV294" s="19" t="n">
        <v>0.612284550256604</v>
      </c>
      <c r="AW294" s="19" t="n">
        <v>0.694731944503418</v>
      </c>
      <c r="AX294" s="19" t="n">
        <v>0.738899263406979</v>
      </c>
      <c r="AY294" s="19" t="n">
        <v>0.703538891080217</v>
      </c>
      <c r="AZ294" s="19" t="n">
        <v>0.750546699396166</v>
      </c>
    </row>
    <row r="295">
      <c r="B295" t="s">
        <v>107</v>
      </c>
      <c r="C295" s="19" t="n">
        <v>0.519911618587775</v>
      </c>
      <c r="D295" s="19" t="n">
        <v>0.516960066982314</v>
      </c>
      <c r="E295" s="19" t="n">
        <v>0.521829750220651</v>
      </c>
      <c r="F295" s="19"/>
      <c r="G295" s="19" t="n">
        <v>0.549531408962191</v>
      </c>
      <c r="H295" s="19" t="n">
        <v>0.490508481957926</v>
      </c>
      <c r="I295" s="19" t="n">
        <v>0.501661150117654</v>
      </c>
      <c r="J295" s="19" t="n">
        <v>0.517562655634629</v>
      </c>
      <c r="K295" s="19" t="n">
        <v>0.540143284114914</v>
      </c>
      <c r="L295" s="19" t="n">
        <v>0.527026110491227</v>
      </c>
      <c r="M295" s="19"/>
      <c r="N295" s="19" t="n">
        <v>0.595147884846157</v>
      </c>
      <c r="O295" s="19" t="n">
        <v>0.524535691386522</v>
      </c>
      <c r="P295" s="19" t="n">
        <v>0.496018668817369</v>
      </c>
      <c r="Q295" s="19" t="n">
        <v>0.452474631997116</v>
      </c>
      <c r="R295" s="19"/>
      <c r="S295" s="19" t="n">
        <v>0.537950677259603</v>
      </c>
      <c r="T295" s="19" t="n">
        <v>0.539546630714472</v>
      </c>
      <c r="U295" s="19" t="n">
        <v>0.472886689500028</v>
      </c>
      <c r="V295" s="19" t="n">
        <v>0.547621462028177</v>
      </c>
      <c r="W295" s="19" t="n">
        <v>0.477099929160215</v>
      </c>
      <c r="X295" s="19" t="n">
        <v>0.490705268131344</v>
      </c>
      <c r="Y295" s="19" t="n">
        <v>0.42114313537964</v>
      </c>
      <c r="Z295" s="19" t="n">
        <v>0.53575798934373</v>
      </c>
      <c r="AA295" s="19" t="n">
        <v>0.520813486530186</v>
      </c>
      <c r="AB295" s="19" t="n">
        <v>0.554549666610257</v>
      </c>
      <c r="AC295" s="19" t="n">
        <v>0.621548809560463</v>
      </c>
      <c r="AD295" s="19" t="n">
        <v>0.545515766102959</v>
      </c>
      <c r="AE295" s="19"/>
      <c r="AF295" s="19" t="n">
        <v>0.424731011604456</v>
      </c>
      <c r="AG295" s="19" t="n">
        <v>0.615598932855092</v>
      </c>
      <c r="AH295" s="19" t="n">
        <v>0.4906520898125</v>
      </c>
      <c r="AI295" s="19"/>
      <c r="AJ295" s="19" t="n">
        <v>0.48565650915941</v>
      </c>
      <c r="AK295" s="19" t="n">
        <v>0.573466448105074</v>
      </c>
      <c r="AL295" s="19" t="n">
        <v>0.630269265475773</v>
      </c>
      <c r="AM295" s="19" t="n">
        <v>0.224633707954985</v>
      </c>
      <c r="AN295" s="19" t="n">
        <v>0.458496623482563</v>
      </c>
      <c r="AO295" s="19"/>
      <c r="AP295" s="19" t="n">
        <v>0.477202922232837</v>
      </c>
      <c r="AQ295" s="19" t="n">
        <v>0.59309478698088</v>
      </c>
      <c r="AR295" s="19" t="n">
        <v>0.624892826421402</v>
      </c>
      <c r="AS295" s="19" t="n">
        <v>0.342438638110088</v>
      </c>
      <c r="AT295" s="19" t="n">
        <v>0.602015748296493</v>
      </c>
      <c r="AU295" s="19"/>
      <c r="AV295" s="19" t="n">
        <v>0.425434268732506</v>
      </c>
      <c r="AW295" s="19" t="n">
        <v>0.542529251797502</v>
      </c>
      <c r="AX295" s="19" t="n">
        <v>0.581733276584782</v>
      </c>
      <c r="AY295" s="19" t="n">
        <v>0.569742146662492</v>
      </c>
      <c r="AZ295" s="19" t="n">
        <v>0.706472348511513</v>
      </c>
    </row>
    <row r="296">
      <c r="B296" t="s">
        <v>177</v>
      </c>
      <c r="C296" s="19" t="n">
        <v>0.385306914657629</v>
      </c>
      <c r="D296" s="19" t="n">
        <v>0.364247634156564</v>
      </c>
      <c r="E296" s="19" t="n">
        <v>0.40156378531038</v>
      </c>
      <c r="F296" s="19"/>
      <c r="G296" s="19" t="n">
        <v>0.468612337382359</v>
      </c>
      <c r="H296" s="19" t="n">
        <v>0.489931936784374</v>
      </c>
      <c r="I296" s="19" t="n">
        <v>0.369133696326847</v>
      </c>
      <c r="J296" s="19" t="n">
        <v>0.374475583002592</v>
      </c>
      <c r="K296" s="19" t="n">
        <v>0.361493570544411</v>
      </c>
      <c r="L296" s="19" t="n">
        <v>0.282163753486353</v>
      </c>
      <c r="M296" s="19"/>
      <c r="N296" s="19" t="n">
        <v>0.441784328872325</v>
      </c>
      <c r="O296" s="19" t="n">
        <v>0.398859362358232</v>
      </c>
      <c r="P296" s="19" t="n">
        <v>0.368566224270455</v>
      </c>
      <c r="Q296" s="19" t="n">
        <v>0.325051442845002</v>
      </c>
      <c r="R296" s="19"/>
      <c r="S296" s="19" t="n">
        <v>0.507488793219932</v>
      </c>
      <c r="T296" s="19" t="n">
        <v>0.346540698566123</v>
      </c>
      <c r="U296" s="19" t="n">
        <v>0.394680560752842</v>
      </c>
      <c r="V296" s="19" t="n">
        <v>0.302262526332161</v>
      </c>
      <c r="W296" s="19" t="n">
        <v>0.375755250233011</v>
      </c>
      <c r="X296" s="19" t="n">
        <v>0.386909258452498</v>
      </c>
      <c r="Y296" s="19" t="n">
        <v>0.339320063737512</v>
      </c>
      <c r="Z296" s="19" t="n">
        <v>0.299510968038184</v>
      </c>
      <c r="AA296" s="19" t="n">
        <v>0.395202181943097</v>
      </c>
      <c r="AB296" s="19" t="n">
        <v>0.362032104763909</v>
      </c>
      <c r="AC296" s="19" t="n">
        <v>0.421320751446577</v>
      </c>
      <c r="AD296" s="19" t="n">
        <v>0.433783095724835</v>
      </c>
      <c r="AE296" s="19"/>
      <c r="AF296" s="19" t="n">
        <v>0.286871512731597</v>
      </c>
      <c r="AG296" s="19" t="n">
        <v>0.444160141070593</v>
      </c>
      <c r="AH296" s="19" t="n">
        <v>0.383471389337658</v>
      </c>
      <c r="AI296" s="19"/>
      <c r="AJ296" s="19" t="n">
        <v>0.272885921731026</v>
      </c>
      <c r="AK296" s="19" t="n">
        <v>0.502093192874589</v>
      </c>
      <c r="AL296" s="19" t="n">
        <v>0.411155007137324</v>
      </c>
      <c r="AM296" s="19" t="n">
        <v>0.244567728424819</v>
      </c>
      <c r="AN296" s="19" t="n">
        <v>0.349059374692547</v>
      </c>
      <c r="AO296" s="19"/>
      <c r="AP296" s="19" t="n">
        <v>0.256402914834282</v>
      </c>
      <c r="AQ296" s="19" t="n">
        <v>0.490884196065635</v>
      </c>
      <c r="AR296" s="19" t="n">
        <v>0.343188164120645</v>
      </c>
      <c r="AS296" s="19" t="n">
        <v>0.206619537878985</v>
      </c>
      <c r="AT296" s="19" t="n">
        <v>0.520586034231213</v>
      </c>
      <c r="AU296" s="19"/>
      <c r="AV296" s="19" t="n">
        <v>0.31953095839501</v>
      </c>
      <c r="AW296" s="19" t="n">
        <v>0.381888162453783</v>
      </c>
      <c r="AX296" s="19" t="n">
        <v>0.434228208556287</v>
      </c>
      <c r="AY296" s="19" t="n">
        <v>0.490981385500919</v>
      </c>
      <c r="AZ296" s="19" t="n">
        <v>0.527147038209816</v>
      </c>
    </row>
    <row r="297">
      <c r="B297" t="s">
        <v>170</v>
      </c>
      <c r="C297" s="19" t="n">
        <v>0.27953175805737</v>
      </c>
      <c r="D297" s="19" t="n">
        <v>0.310948060606853</v>
      </c>
      <c r="E297" s="19" t="n">
        <v>0.250636303431661</v>
      </c>
      <c r="F297" s="19"/>
      <c r="G297" s="19" t="n">
        <v>0.209181130503087</v>
      </c>
      <c r="H297" s="19" t="n">
        <v>0.273345459787621</v>
      </c>
      <c r="I297" s="19" t="n">
        <v>0.279011105457928</v>
      </c>
      <c r="J297" s="19" t="n">
        <v>0.360226987182418</v>
      </c>
      <c r="K297" s="19" t="n">
        <v>0.312873532746316</v>
      </c>
      <c r="L297" s="19" t="n">
        <v>0.244756493287635</v>
      </c>
      <c r="M297" s="19"/>
      <c r="N297" s="19" t="n">
        <v>0.352261956372636</v>
      </c>
      <c r="O297" s="19" t="n">
        <v>0.258378814102852</v>
      </c>
      <c r="P297" s="19" t="n">
        <v>0.252516420810967</v>
      </c>
      <c r="Q297" s="19" t="n">
        <v>0.247639750334127</v>
      </c>
      <c r="R297" s="19"/>
      <c r="S297" s="19" t="n">
        <v>0.291517324747715</v>
      </c>
      <c r="T297" s="19" t="n">
        <v>0.312699494020789</v>
      </c>
      <c r="U297" s="19" t="n">
        <v>0.295833689797658</v>
      </c>
      <c r="V297" s="19" t="n">
        <v>0.335170670717734</v>
      </c>
      <c r="W297" s="19" t="n">
        <v>0.307842900976435</v>
      </c>
      <c r="X297" s="19" t="n">
        <v>0.313001671464295</v>
      </c>
      <c r="Y297" s="19" t="n">
        <v>0.215063858581325</v>
      </c>
      <c r="Z297" s="19" t="n">
        <v>0.245714057174153</v>
      </c>
      <c r="AA297" s="19" t="n">
        <v>0.222579493663978</v>
      </c>
      <c r="AB297" s="19" t="n">
        <v>0.271799077032199</v>
      </c>
      <c r="AC297" s="19" t="n">
        <v>0.237308316183255</v>
      </c>
      <c r="AD297" s="19" t="n">
        <v>0.222569222693591</v>
      </c>
      <c r="AE297" s="19"/>
      <c r="AF297" s="19" t="n">
        <v>0.290390509102532</v>
      </c>
      <c r="AG297" s="19" t="n">
        <v>0.296279572649848</v>
      </c>
      <c r="AH297" s="19" t="n">
        <v>0.287268557683689</v>
      </c>
      <c r="AI297" s="19"/>
      <c r="AJ297" s="19" t="n">
        <v>0.31385129242726</v>
      </c>
      <c r="AK297" s="19" t="n">
        <v>0.306630245174616</v>
      </c>
      <c r="AL297" s="19" t="n">
        <v>0.266592822078749</v>
      </c>
      <c r="AM297" s="19" t="n">
        <v>0.258543511338551</v>
      </c>
      <c r="AN297" s="19" t="n">
        <v>0.24019550892351</v>
      </c>
      <c r="AO297" s="19"/>
      <c r="AP297" s="19" t="n">
        <v>0.334742499666147</v>
      </c>
      <c r="AQ297" s="19" t="n">
        <v>0.320917572259323</v>
      </c>
      <c r="AR297" s="19" t="n">
        <v>0.273263544749488</v>
      </c>
      <c r="AS297" s="19" t="n">
        <v>0.266087577481222</v>
      </c>
      <c r="AT297" s="19" t="n">
        <v>0.144423299873965</v>
      </c>
      <c r="AU297" s="19"/>
      <c r="AV297" s="19" t="n">
        <v>0.232461047299458</v>
      </c>
      <c r="AW297" s="19" t="n">
        <v>0.278162751547567</v>
      </c>
      <c r="AX297" s="19" t="n">
        <v>0.305358191161028</v>
      </c>
      <c r="AY297" s="19" t="n">
        <v>0.326520071360992</v>
      </c>
      <c r="AZ297" s="19" t="n">
        <v>0.423329531456632</v>
      </c>
    </row>
    <row r="298">
      <c r="B298" t="s">
        <v>178</v>
      </c>
      <c r="C298" s="19" t="n">
        <v>0.257372830759635</v>
      </c>
      <c r="D298" s="19" t="n">
        <v>0.240977801486819</v>
      </c>
      <c r="E298" s="19" t="n">
        <v>0.272869883680859</v>
      </c>
      <c r="F298" s="19"/>
      <c r="G298" s="19" t="n">
        <v>0.235592778450426</v>
      </c>
      <c r="H298" s="19" t="n">
        <v>0.199813479449622</v>
      </c>
      <c r="I298" s="19" t="n">
        <v>0.227489478352639</v>
      </c>
      <c r="J298" s="19" t="n">
        <v>0.304753000593581</v>
      </c>
      <c r="K298" s="19" t="n">
        <v>0.322215392824183</v>
      </c>
      <c r="L298" s="19" t="n">
        <v>0.261283654892028</v>
      </c>
      <c r="M298" s="19"/>
      <c r="N298" s="19" t="n">
        <v>0.269679517553918</v>
      </c>
      <c r="O298" s="19" t="n">
        <v>0.271713361332987</v>
      </c>
      <c r="P298" s="19" t="n">
        <v>0.22928297166705</v>
      </c>
      <c r="Q298" s="19" t="n">
        <v>0.252646395249721</v>
      </c>
      <c r="R298" s="19"/>
      <c r="S298" s="19" t="n">
        <v>0.201601772998308</v>
      </c>
      <c r="T298" s="19" t="n">
        <v>0.296683514074541</v>
      </c>
      <c r="U298" s="19" t="n">
        <v>0.257985827977893</v>
      </c>
      <c r="V298" s="19" t="n">
        <v>0.287510678816889</v>
      </c>
      <c r="W298" s="19" t="n">
        <v>0.246988400762837</v>
      </c>
      <c r="X298" s="19" t="n">
        <v>0.216247290494642</v>
      </c>
      <c r="Y298" s="19" t="n">
        <v>0.201356915540617</v>
      </c>
      <c r="Z298" s="19" t="n">
        <v>0.229651180514392</v>
      </c>
      <c r="AA298" s="19" t="n">
        <v>0.288028655054602</v>
      </c>
      <c r="AB298" s="19" t="n">
        <v>0.305636840709611</v>
      </c>
      <c r="AC298" s="19" t="n">
        <v>0.273475262547693</v>
      </c>
      <c r="AD298" s="19" t="n">
        <v>0.304894198873434</v>
      </c>
      <c r="AE298" s="19"/>
      <c r="AF298" s="19" t="n">
        <v>0.238328087546244</v>
      </c>
      <c r="AG298" s="19" t="n">
        <v>0.29417910296863</v>
      </c>
      <c r="AH298" s="19" t="n">
        <v>0.239030255337127</v>
      </c>
      <c r="AI298" s="19"/>
      <c r="AJ298" s="19" t="n">
        <v>0.226132921110014</v>
      </c>
      <c r="AK298" s="19" t="n">
        <v>0.288550955200122</v>
      </c>
      <c r="AL298" s="19" t="n">
        <v>0.303168709041227</v>
      </c>
      <c r="AM298" s="19" t="n">
        <v>0.251150570093348</v>
      </c>
      <c r="AN298" s="19" t="n">
        <v>0.225991220852284</v>
      </c>
      <c r="AO298" s="19"/>
      <c r="AP298" s="19" t="n">
        <v>0.218421874105087</v>
      </c>
      <c r="AQ298" s="19" t="n">
        <v>0.297239844507025</v>
      </c>
      <c r="AR298" s="19" t="n">
        <v>0.269164190158456</v>
      </c>
      <c r="AS298" s="19" t="n">
        <v>0.199893914143641</v>
      </c>
      <c r="AT298" s="19" t="n">
        <v>0.276511151445271</v>
      </c>
      <c r="AU298" s="19"/>
      <c r="AV298" s="19" t="n">
        <v>0.235561806591246</v>
      </c>
      <c r="AW298" s="19" t="n">
        <v>0.260940141836946</v>
      </c>
      <c r="AX298" s="19" t="n">
        <v>0.284732286940482</v>
      </c>
      <c r="AY298" s="19" t="n">
        <v>0.253295310791797</v>
      </c>
      <c r="AZ298" s="19" t="n">
        <v>0.271334895093382</v>
      </c>
    </row>
    <row r="299">
      <c r="B299" t="s">
        <v>179</v>
      </c>
      <c r="C299" s="19" t="n">
        <v>0.128308057592654</v>
      </c>
      <c r="D299" s="19" t="n">
        <v>0.132599807858436</v>
      </c>
      <c r="E299" s="19" t="n">
        <v>0.125396731189784</v>
      </c>
      <c r="F299" s="19"/>
      <c r="G299" s="19" t="n">
        <v>0.152748066989144</v>
      </c>
      <c r="H299" s="19" t="n">
        <v>0.123569776212722</v>
      </c>
      <c r="I299" s="19" t="n">
        <v>0.128397047976092</v>
      </c>
      <c r="J299" s="19" t="n">
        <v>0.165954885650028</v>
      </c>
      <c r="K299" s="19" t="n">
        <v>0.117195284206708</v>
      </c>
      <c r="L299" s="19" t="n">
        <v>0.0927063986106737</v>
      </c>
      <c r="M299" s="19"/>
      <c r="N299" s="19" t="n">
        <v>0.154514499584864</v>
      </c>
      <c r="O299" s="19" t="n">
        <v>0.126702899744905</v>
      </c>
      <c r="P299" s="19" t="n">
        <v>0.120402819295225</v>
      </c>
      <c r="Q299" s="19" t="n">
        <v>0.109963357248679</v>
      </c>
      <c r="R299" s="19"/>
      <c r="S299" s="19" t="n">
        <v>0.131473928640286</v>
      </c>
      <c r="T299" s="19" t="n">
        <v>0.121818395662992</v>
      </c>
      <c r="U299" s="19" t="n">
        <v>0.0900125827612239</v>
      </c>
      <c r="V299" s="19" t="n">
        <v>0.116002676084248</v>
      </c>
      <c r="W299" s="19" t="n">
        <v>0.155194131053622</v>
      </c>
      <c r="X299" s="19" t="n">
        <v>0.159450619347959</v>
      </c>
      <c r="Y299" s="19" t="n">
        <v>0.117499402189829</v>
      </c>
      <c r="Z299" s="19" t="n">
        <v>0.157463349224073</v>
      </c>
      <c r="AA299" s="19" t="n">
        <v>0.154629379511726</v>
      </c>
      <c r="AB299" s="19" t="n">
        <v>0.103078130640159</v>
      </c>
      <c r="AC299" s="19" t="n">
        <v>0.100607739874155</v>
      </c>
      <c r="AD299" s="19" t="n">
        <v>0.139419620041459</v>
      </c>
      <c r="AE299" s="19"/>
      <c r="AF299" s="19" t="n">
        <v>0.108084486020217</v>
      </c>
      <c r="AG299" s="19" t="n">
        <v>0.148076409436724</v>
      </c>
      <c r="AH299" s="19" t="n">
        <v>0.127354578328642</v>
      </c>
      <c r="AI299" s="19"/>
      <c r="AJ299" s="19" t="n">
        <v>0.100648593417147</v>
      </c>
      <c r="AK299" s="19" t="n">
        <v>0.171818082156719</v>
      </c>
      <c r="AL299" s="19" t="n">
        <v>0.128070433194953</v>
      </c>
      <c r="AM299" s="19" t="n">
        <v>0.150062634248524</v>
      </c>
      <c r="AN299" s="19" t="n">
        <v>0.0957039265218874</v>
      </c>
      <c r="AO299" s="19"/>
      <c r="AP299" s="19" t="n">
        <v>0.102763703453482</v>
      </c>
      <c r="AQ299" s="19" t="n">
        <v>0.180037683921567</v>
      </c>
      <c r="AR299" s="19" t="n">
        <v>0.131501830322032</v>
      </c>
      <c r="AS299" s="19" t="n">
        <v>0.090098499165774</v>
      </c>
      <c r="AT299" s="19" t="n">
        <v>0.0928398029600146</v>
      </c>
      <c r="AU299" s="19"/>
      <c r="AV299" s="19" t="n">
        <v>0.110559668430889</v>
      </c>
      <c r="AW299" s="19" t="n">
        <v>0.116256231474742</v>
      </c>
      <c r="AX299" s="19" t="n">
        <v>0.15916705953235</v>
      </c>
      <c r="AY299" s="19" t="n">
        <v>0.144392741944054</v>
      </c>
      <c r="AZ299" s="19" t="n">
        <v>0.255203627453843</v>
      </c>
    </row>
    <row r="300">
      <c r="B300" t="s">
        <v>89</v>
      </c>
      <c r="C300" s="19" t="n">
        <v>0.0771738747282017</v>
      </c>
      <c r="D300" s="19" t="n">
        <v>0.0617541796498069</v>
      </c>
      <c r="E300" s="19" t="n">
        <v>0.0929629740441429</v>
      </c>
      <c r="F300" s="19"/>
      <c r="G300" s="19" t="n">
        <v>0.0752429594142019</v>
      </c>
      <c r="H300" s="19" t="n">
        <v>0.0786724226061293</v>
      </c>
      <c r="I300" s="19" t="n">
        <v>0.0781703433782939</v>
      </c>
      <c r="J300" s="19" t="n">
        <v>0.0980375320526062</v>
      </c>
      <c r="K300" s="19" t="n">
        <v>0.0742677150991892</v>
      </c>
      <c r="L300" s="19" t="n">
        <v>0.0615456661106747</v>
      </c>
      <c r="M300" s="19"/>
      <c r="N300" s="19" t="n">
        <v>0.0335491971141033</v>
      </c>
      <c r="O300" s="19" t="n">
        <v>0.0851869580798263</v>
      </c>
      <c r="P300" s="19" t="n">
        <v>0.0943192231638775</v>
      </c>
      <c r="Q300" s="19" t="n">
        <v>0.101567528801101</v>
      </c>
      <c r="R300" s="19"/>
      <c r="S300" s="19" t="n">
        <v>0.0762457521949375</v>
      </c>
      <c r="T300" s="19" t="n">
        <v>0.0809988182876976</v>
      </c>
      <c r="U300" s="19" t="n">
        <v>0.104318065463063</v>
      </c>
      <c r="V300" s="19" t="n">
        <v>0.057024273441415</v>
      </c>
      <c r="W300" s="19" t="n">
        <v>0.0652597522495238</v>
      </c>
      <c r="X300" s="19" t="n">
        <v>0.0836123158839254</v>
      </c>
      <c r="Y300" s="19" t="n">
        <v>0.0972575802454224</v>
      </c>
      <c r="Z300" s="19" t="n">
        <v>0.104518535021983</v>
      </c>
      <c r="AA300" s="19" t="n">
        <v>0.0620727580198045</v>
      </c>
      <c r="AB300" s="19" t="n">
        <v>0.0814021116702991</v>
      </c>
      <c r="AC300" s="19" t="n">
        <v>0.0266998114518354</v>
      </c>
      <c r="AD300" s="19" t="n">
        <v>0.0984654887065142</v>
      </c>
      <c r="AE300" s="19"/>
      <c r="AF300" s="19" t="n">
        <v>0.0763558087741481</v>
      </c>
      <c r="AG300" s="19" t="n">
        <v>0.0480428559690993</v>
      </c>
      <c r="AH300" s="19" t="n">
        <v>0.128424346192388</v>
      </c>
      <c r="AI300" s="19"/>
      <c r="AJ300" s="19" t="n">
        <v>0.0749581412757594</v>
      </c>
      <c r="AK300" s="19" t="n">
        <v>0.0470916788885832</v>
      </c>
      <c r="AL300" s="19" t="n">
        <v>0.0506222419805912</v>
      </c>
      <c r="AM300" s="19" t="n">
        <v>0.046809080510972</v>
      </c>
      <c r="AN300" s="19" t="n">
        <v>0.143649842324977</v>
      </c>
      <c r="AO300" s="19"/>
      <c r="AP300" s="19" t="n">
        <v>0.0748466298989413</v>
      </c>
      <c r="AQ300" s="19" t="n">
        <v>0.0491245883792954</v>
      </c>
      <c r="AR300" s="19" t="n">
        <v>0.0475975637994288</v>
      </c>
      <c r="AS300" s="19" t="n">
        <v>0.0859194084736957</v>
      </c>
      <c r="AT300" s="19" t="n">
        <v>0.0610702428611874</v>
      </c>
      <c r="AU300" s="19"/>
      <c r="AV300" s="19" t="n">
        <v>0.12152600505184</v>
      </c>
      <c r="AW300" s="19" t="n">
        <v>0.0943928853398525</v>
      </c>
      <c r="AX300" s="19" t="n">
        <v>0.0481186291222925</v>
      </c>
      <c r="AY300" s="19" t="n">
        <v>0.0337528898310741</v>
      </c>
      <c r="AZ300" s="19" t="n">
        <v>0.0449869799149902</v>
      </c>
    </row>
    <row r="301">
      <c r="B301" t="s">
        <v>180</v>
      </c>
      <c r="C301" s="19" t="n">
        <v>0.0525794216943843</v>
      </c>
      <c r="D301" s="19" t="n">
        <v>0.0609844547135327</v>
      </c>
      <c r="E301" s="19" t="n">
        <v>0.043086606382549</v>
      </c>
      <c r="F301" s="19"/>
      <c r="G301" s="19" t="n">
        <v>0.0266937814776114</v>
      </c>
      <c r="H301" s="19" t="n">
        <v>0.0248316087497131</v>
      </c>
      <c r="I301" s="19" t="n">
        <v>0.056633285715949</v>
      </c>
      <c r="J301" s="19" t="n">
        <v>0.057361149516563</v>
      </c>
      <c r="K301" s="19" t="n">
        <v>0.0664520682592335</v>
      </c>
      <c r="L301" s="19" t="n">
        <v>0.0760713253522276</v>
      </c>
      <c r="M301" s="19"/>
      <c r="N301" s="19" t="n">
        <v>0.0274113645683288</v>
      </c>
      <c r="O301" s="19" t="n">
        <v>0.0475400365228794</v>
      </c>
      <c r="P301" s="19" t="n">
        <v>0.0486696901385639</v>
      </c>
      <c r="Q301" s="19" t="n">
        <v>0.0866652430532193</v>
      </c>
      <c r="R301" s="19"/>
      <c r="S301" s="19" t="n">
        <v>0.0301683575591703</v>
      </c>
      <c r="T301" s="19" t="n">
        <v>0.0485062206781912</v>
      </c>
      <c r="U301" s="19" t="n">
        <v>0.0681204208581103</v>
      </c>
      <c r="V301" s="19" t="n">
        <v>0.0921000664016481</v>
      </c>
      <c r="W301" s="19" t="n">
        <v>0.0479618064131629</v>
      </c>
      <c r="X301" s="19" t="n">
        <v>0.0438673929841378</v>
      </c>
      <c r="Y301" s="19" t="n">
        <v>0.0801714837128259</v>
      </c>
      <c r="Z301" s="19" t="n">
        <v>0.0353862758837436</v>
      </c>
      <c r="AA301" s="19" t="n">
        <v>0.0444310669328934</v>
      </c>
      <c r="AB301" s="19" t="n">
        <v>0.0430117475309418</v>
      </c>
      <c r="AC301" s="19" t="n">
        <v>0.0612993812030732</v>
      </c>
      <c r="AD301" s="19" t="n">
        <v>0.0456659113032593</v>
      </c>
      <c r="AE301" s="19"/>
      <c r="AF301" s="19" t="n">
        <v>0.0979436424054268</v>
      </c>
      <c r="AG301" s="19" t="n">
        <v>0.024733399537426</v>
      </c>
      <c r="AH301" s="19" t="n">
        <v>0.0478350797328992</v>
      </c>
      <c r="AI301" s="19"/>
      <c r="AJ301" s="19" t="n">
        <v>0.0763849305569295</v>
      </c>
      <c r="AK301" s="19" t="n">
        <v>0.0293043119280902</v>
      </c>
      <c r="AL301" s="19" t="n">
        <v>0.00690525856721353</v>
      </c>
      <c r="AM301" s="19" t="n">
        <v>0.29173230890228</v>
      </c>
      <c r="AN301" s="19" t="n">
        <v>0.0529846398557305</v>
      </c>
      <c r="AO301" s="19"/>
      <c r="AP301" s="19" t="n">
        <v>0.0788729418488008</v>
      </c>
      <c r="AQ301" s="19" t="n">
        <v>0.0261757506399731</v>
      </c>
      <c r="AR301" s="19" t="n">
        <v>0.0333993378406793</v>
      </c>
      <c r="AS301" s="19" t="n">
        <v>0.127943856366031</v>
      </c>
      <c r="AT301" s="19" t="n">
        <v>0.00924411029501938</v>
      </c>
      <c r="AU301" s="19"/>
      <c r="AV301" s="19" t="n">
        <v>0.083881221481717</v>
      </c>
      <c r="AW301" s="19" t="n">
        <v>0.032862291175675</v>
      </c>
      <c r="AX301" s="19" t="n">
        <v>0.0299394847731218</v>
      </c>
      <c r="AY301" s="19" t="n">
        <v>0.0382138269935319</v>
      </c>
      <c r="AZ301" s="19" t="n">
        <v>0</v>
      </c>
    </row>
    <row r="302">
      <c r="B302" t="s">
        <v>155</v>
      </c>
      <c r="C302" s="19" t="n">
        <v>0.0149754419468136</v>
      </c>
      <c r="D302" s="19" t="n">
        <v>0.0166414884907129</v>
      </c>
      <c r="E302" s="19" t="n">
        <v>0.0125615159871663</v>
      </c>
      <c r="F302" s="19"/>
      <c r="G302" s="19" t="n">
        <v>0.0063010910948328</v>
      </c>
      <c r="H302" s="19" t="n">
        <v>0.0180824507923664</v>
      </c>
      <c r="I302" s="19" t="n">
        <v>0.0119492876559427</v>
      </c>
      <c r="J302" s="19" t="n">
        <v>0.016110514806547</v>
      </c>
      <c r="K302" s="19" t="n">
        <v>0.00944227883711197</v>
      </c>
      <c r="L302" s="19" t="n">
        <v>0.0235186792500658</v>
      </c>
      <c r="M302" s="19"/>
      <c r="N302" s="19" t="n">
        <v>0.0149066292072483</v>
      </c>
      <c r="O302" s="19" t="n">
        <v>0.0114789161167445</v>
      </c>
      <c r="P302" s="19" t="n">
        <v>0.019475016564977</v>
      </c>
      <c r="Q302" s="19" t="n">
        <v>0.0148691446471609</v>
      </c>
      <c r="R302" s="19"/>
      <c r="S302" s="19" t="n">
        <v>0.0169720683550964</v>
      </c>
      <c r="T302" s="19" t="n">
        <v>0.0206320047592161</v>
      </c>
      <c r="U302" s="19" t="n">
        <v>0.020581734533944</v>
      </c>
      <c r="V302" s="19" t="n">
        <v>0.0230023644081544</v>
      </c>
      <c r="W302" s="19" t="n">
        <v>0.027534694814648</v>
      </c>
      <c r="X302" s="19" t="n">
        <v>0.0105464742631541</v>
      </c>
      <c r="Y302" s="19" t="n">
        <v>0.00678038536066294</v>
      </c>
      <c r="Z302" s="19" t="n">
        <v>0.0113979851104414</v>
      </c>
      <c r="AA302" s="19" t="n">
        <v>0.0042184087791171</v>
      </c>
      <c r="AB302" s="19" t="n">
        <v>0.00513137796883377</v>
      </c>
      <c r="AC302" s="19" t="n">
        <v>0.0280239216643072</v>
      </c>
      <c r="AD302" s="19" t="n">
        <v>0</v>
      </c>
      <c r="AE302" s="19"/>
      <c r="AF302" s="19" t="n">
        <v>0.0227376876462522</v>
      </c>
      <c r="AG302" s="19" t="n">
        <v>0.0110025862449023</v>
      </c>
      <c r="AH302" s="19" t="n">
        <v>0.0150741082570154</v>
      </c>
      <c r="AI302" s="19"/>
      <c r="AJ302" s="19" t="n">
        <v>0.0122641894690608</v>
      </c>
      <c r="AK302" s="19" t="n">
        <v>0.0114128332909187</v>
      </c>
      <c r="AL302" s="19" t="n">
        <v>0.0301085111573654</v>
      </c>
      <c r="AM302" s="19" t="n">
        <v>0</v>
      </c>
      <c r="AN302" s="19" t="n">
        <v>0.0230051979293767</v>
      </c>
      <c r="AO302" s="19"/>
      <c r="AP302" s="19" t="n">
        <v>0.00838842072505488</v>
      </c>
      <c r="AQ302" s="19" t="n">
        <v>0.00974785150617988</v>
      </c>
      <c r="AR302" s="19" t="n">
        <v>0.0188182263825935</v>
      </c>
      <c r="AS302" s="19" t="n">
        <v>0.036587912279571</v>
      </c>
      <c r="AT302" s="19" t="n">
        <v>0.0185754332283791</v>
      </c>
      <c r="AU302" s="19"/>
      <c r="AV302" s="19" t="n">
        <v>0.0126642059555098</v>
      </c>
      <c r="AW302" s="19" t="n">
        <v>0.010196981229779</v>
      </c>
      <c r="AX302" s="19" t="n">
        <v>0.0159582330469156</v>
      </c>
      <c r="AY302" s="19" t="n">
        <v>0.0241686425846346</v>
      </c>
      <c r="AZ302" s="19" t="n">
        <v>0.0273917386446386</v>
      </c>
    </row>
    <row r="303">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row>
    <row r="304">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6" t="s">
        <v>72</v>
      </c>
    </row>
    <row r="5" ht="30" customHeight="1">
      <c r="B5" s="17"/>
      <c r="C5" s="17"/>
      <c r="D5" s="17" t="s">
        <v>60</v>
      </c>
      <c r="E5" s="17"/>
      <c r="F5" s="17"/>
      <c r="G5" s="17" t="s">
        <v>61</v>
      </c>
      <c r="H5" s="17"/>
      <c r="I5" s="17"/>
      <c r="J5" s="17"/>
      <c r="K5" s="17"/>
      <c r="L5" s="17"/>
      <c r="M5" s="17"/>
      <c r="N5" s="17" t="s">
        <v>62</v>
      </c>
      <c r="O5" s="17"/>
      <c r="P5" s="17"/>
      <c r="Q5" s="17"/>
      <c r="R5" s="17"/>
      <c r="S5" s="17" t="s">
        <v>63</v>
      </c>
      <c r="T5" s="17"/>
      <c r="U5" s="17"/>
      <c r="V5" s="17"/>
      <c r="W5" s="17"/>
      <c r="X5" s="17"/>
      <c r="Y5" s="17"/>
      <c r="Z5" s="17"/>
      <c r="AA5" s="17"/>
      <c r="AB5" s="17"/>
      <c r="AC5" s="17"/>
      <c r="AD5" s="17"/>
      <c r="AE5" s="17"/>
      <c r="AF5" s="17" t="s">
        <v>64</v>
      </c>
      <c r="AG5" s="17"/>
      <c r="AH5" s="17"/>
      <c r="AI5" s="17"/>
      <c r="AJ5" s="17" t="s">
        <v>65</v>
      </c>
      <c r="AK5" s="17"/>
      <c r="AL5" s="17"/>
      <c r="AM5" s="17"/>
      <c r="AN5" s="17"/>
      <c r="AO5" s="17"/>
      <c r="AP5" s="17" t="s">
        <v>66</v>
      </c>
      <c r="AQ5" s="17"/>
      <c r="AR5" s="17"/>
      <c r="AS5" s="17"/>
      <c r="AT5" s="17"/>
      <c r="AU5" s="17"/>
      <c r="AV5" s="17" t="s">
        <v>67</v>
      </c>
      <c r="AW5" s="17"/>
      <c r="AX5" s="17"/>
      <c r="AY5" s="17"/>
      <c r="AZ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50</v>
      </c>
      <c r="AQ6" s="13" t="s">
        <v>51</v>
      </c>
      <c r="AR6" s="13" t="s">
        <v>52</v>
      </c>
      <c r="AS6" s="13" t="s">
        <v>53</v>
      </c>
      <c r="AT6" s="13" t="s">
        <v>54</v>
      </c>
      <c r="AV6" s="13" t="s">
        <v>55</v>
      </c>
      <c r="AW6" s="13" t="s">
        <v>56</v>
      </c>
      <c r="AX6" s="13" t="s">
        <v>57</v>
      </c>
      <c r="AY6" s="13" t="s">
        <v>58</v>
      </c>
      <c r="AZ6" s="13" t="s">
        <v>59</v>
      </c>
    </row>
    <row r="7" ht="30" customHeight="1">
      <c r="B7" s="11" t="s">
        <v>19</v>
      </c>
      <c r="C7" s="11" t="n">
        <v>2003</v>
      </c>
      <c r="D7" s="11" t="n">
        <v>1037</v>
      </c>
      <c r="E7" s="11" t="n">
        <v>956</v>
      </c>
      <c r="F7" s="11"/>
      <c r="G7" s="11" t="n">
        <v>295</v>
      </c>
      <c r="H7" s="11" t="n">
        <v>333</v>
      </c>
      <c r="I7" s="11" t="n">
        <v>344</v>
      </c>
      <c r="J7" s="11" t="n">
        <v>318</v>
      </c>
      <c r="K7" s="11" t="n">
        <v>292</v>
      </c>
      <c r="L7" s="11" t="n">
        <v>421</v>
      </c>
      <c r="M7" s="11"/>
      <c r="N7" s="11" t="n">
        <v>566</v>
      </c>
      <c r="O7" s="11" t="n">
        <v>523</v>
      </c>
      <c r="P7" s="11" t="n">
        <v>388</v>
      </c>
      <c r="Q7" s="11" t="n">
        <v>521</v>
      </c>
      <c r="R7" s="11"/>
      <c r="S7" s="11" t="n">
        <v>294</v>
      </c>
      <c r="T7" s="11" t="n">
        <v>265</v>
      </c>
      <c r="U7" s="11" t="n">
        <v>142</v>
      </c>
      <c r="V7" s="11" t="n">
        <v>155</v>
      </c>
      <c r="W7" s="11" t="n">
        <v>139</v>
      </c>
      <c r="X7" s="11" t="n">
        <v>174</v>
      </c>
      <c r="Y7" s="11" t="n">
        <v>164</v>
      </c>
      <c r="Z7" s="11" t="n">
        <v>86</v>
      </c>
      <c r="AA7" s="11" t="n">
        <v>227</v>
      </c>
      <c r="AB7" s="11" t="n">
        <v>185</v>
      </c>
      <c r="AC7" s="11" t="n">
        <v>107</v>
      </c>
      <c r="AD7" s="11" t="n">
        <v>65</v>
      </c>
      <c r="AE7" s="11"/>
      <c r="AF7" s="11" t="n">
        <v>677</v>
      </c>
      <c r="AG7" s="11" t="n">
        <v>820</v>
      </c>
      <c r="AH7" s="11" t="n">
        <v>293</v>
      </c>
      <c r="AI7" s="11"/>
      <c r="AJ7" s="11" t="n">
        <v>638</v>
      </c>
      <c r="AK7" s="11" t="n">
        <v>581</v>
      </c>
      <c r="AL7" s="11" t="n">
        <v>139</v>
      </c>
      <c r="AM7" s="11" t="n">
        <v>39</v>
      </c>
      <c r="AN7" s="11" t="n">
        <v>269</v>
      </c>
      <c r="AO7" s="11"/>
      <c r="AP7" s="11" t="n">
        <v>357</v>
      </c>
      <c r="AQ7" s="11" t="n">
        <v>696</v>
      </c>
      <c r="AR7" s="11" t="n">
        <v>166</v>
      </c>
      <c r="AS7" s="11" t="n">
        <v>238</v>
      </c>
      <c r="AT7" s="11" t="n">
        <v>111</v>
      </c>
      <c r="AU7" s="11"/>
      <c r="AV7" s="11" t="n">
        <v>467</v>
      </c>
      <c r="AW7" s="11" t="n">
        <v>436</v>
      </c>
      <c r="AX7" s="11" t="n">
        <v>541</v>
      </c>
      <c r="AY7" s="11" t="n">
        <v>251</v>
      </c>
      <c r="AZ7" s="11" t="n">
        <v>44</v>
      </c>
    </row>
    <row r="8" ht="30" customHeight="1">
      <c r="B8" s="12" t="s">
        <v>20</v>
      </c>
      <c r="C8" s="12" t="n">
        <v>2003</v>
      </c>
      <c r="D8" s="12" t="n">
        <v>984</v>
      </c>
      <c r="E8" s="12" t="n">
        <v>1009</v>
      </c>
      <c r="F8" s="12"/>
      <c r="G8" s="12" t="n">
        <v>282</v>
      </c>
      <c r="H8" s="12" t="n">
        <v>341</v>
      </c>
      <c r="I8" s="12" t="n">
        <v>340</v>
      </c>
      <c r="J8" s="12" t="n">
        <v>339</v>
      </c>
      <c r="K8" s="12" t="n">
        <v>281</v>
      </c>
      <c r="L8" s="12" t="n">
        <v>420</v>
      </c>
      <c r="M8" s="12"/>
      <c r="N8" s="12" t="n">
        <v>539</v>
      </c>
      <c r="O8" s="12" t="n">
        <v>519</v>
      </c>
      <c r="P8" s="12" t="n">
        <v>440</v>
      </c>
      <c r="Q8" s="12" t="n">
        <v>500</v>
      </c>
      <c r="R8" s="12"/>
      <c r="S8" s="12" t="n">
        <v>281</v>
      </c>
      <c r="T8" s="12" t="n">
        <v>261</v>
      </c>
      <c r="U8" s="12" t="n">
        <v>160</v>
      </c>
      <c r="V8" s="12" t="n">
        <v>180</v>
      </c>
      <c r="W8" s="12" t="n">
        <v>140</v>
      </c>
      <c r="X8" s="12" t="n">
        <v>180</v>
      </c>
      <c r="Y8" s="12" t="n">
        <v>160</v>
      </c>
      <c r="Z8" s="12" t="n">
        <v>80</v>
      </c>
      <c r="AA8" s="12" t="n">
        <v>221</v>
      </c>
      <c r="AB8" s="12" t="n">
        <v>180</v>
      </c>
      <c r="AC8" s="12" t="n">
        <v>100</v>
      </c>
      <c r="AD8" s="12" t="n">
        <v>60</v>
      </c>
      <c r="AE8" s="12"/>
      <c r="AF8" s="12" t="n">
        <v>687</v>
      </c>
      <c r="AG8" s="12" t="n">
        <v>812</v>
      </c>
      <c r="AH8" s="12" t="n">
        <v>298</v>
      </c>
      <c r="AI8" s="12"/>
      <c r="AJ8" s="12" t="n">
        <v>640</v>
      </c>
      <c r="AK8" s="12" t="n">
        <v>579</v>
      </c>
      <c r="AL8" s="12" t="n">
        <v>137</v>
      </c>
      <c r="AM8" s="12" t="n">
        <v>39</v>
      </c>
      <c r="AN8" s="12" t="n">
        <v>274</v>
      </c>
      <c r="AO8" s="12"/>
      <c r="AP8" s="12" t="n">
        <v>356</v>
      </c>
      <c r="AQ8" s="12" t="n">
        <v>695</v>
      </c>
      <c r="AR8" s="12" t="n">
        <v>166</v>
      </c>
      <c r="AS8" s="12" t="n">
        <v>241</v>
      </c>
      <c r="AT8" s="12" t="n">
        <v>112</v>
      </c>
      <c r="AU8" s="12"/>
      <c r="AV8" s="12" t="n">
        <v>472</v>
      </c>
      <c r="AW8" s="12" t="n">
        <v>442</v>
      </c>
      <c r="AX8" s="12" t="n">
        <v>536</v>
      </c>
      <c r="AY8" s="12" t="n">
        <v>244</v>
      </c>
      <c r="AZ8" s="12" t="n">
        <v>42</v>
      </c>
    </row>
    <row r="9">
      <c r="B9" s="20" t="s">
        <v>68</v>
      </c>
      <c r="C9" s="19" t="n">
        <v>0.474964645171629</v>
      </c>
      <c r="D9" s="19" t="n">
        <v>0.528311452500456</v>
      </c>
      <c r="E9" s="19" t="n">
        <v>0.420749868459833</v>
      </c>
      <c r="F9" s="19"/>
      <c r="G9" s="19" t="n">
        <v>0.32507246901219</v>
      </c>
      <c r="H9" s="19" t="n">
        <v>0.443067203270136</v>
      </c>
      <c r="I9" s="19" t="n">
        <v>0.454634462878719</v>
      </c>
      <c r="J9" s="19" t="n">
        <v>0.537113990624021</v>
      </c>
      <c r="K9" s="19" t="n">
        <v>0.503998419466192</v>
      </c>
      <c r="L9" s="19" t="n">
        <v>0.548410838334828</v>
      </c>
      <c r="M9" s="19"/>
      <c r="N9" s="19" t="n">
        <v>0.602520254876343</v>
      </c>
      <c r="O9" s="19" t="n">
        <v>0.499047880021281</v>
      </c>
      <c r="P9" s="19" t="n">
        <v>0.376081060394644</v>
      </c>
      <c r="Q9" s="19" t="n">
        <v>0.398323821806639</v>
      </c>
      <c r="R9" s="19"/>
      <c r="S9" s="19" t="n">
        <v>0.447877928987994</v>
      </c>
      <c r="T9" s="19" t="n">
        <v>0.489385230562657</v>
      </c>
      <c r="U9" s="19" t="n">
        <v>0.490805365969116</v>
      </c>
      <c r="V9" s="19" t="n">
        <v>0.46755523454265</v>
      </c>
      <c r="W9" s="19" t="n">
        <v>0.506085458878107</v>
      </c>
      <c r="X9" s="19" t="n">
        <v>0.419785006986582</v>
      </c>
      <c r="Y9" s="19" t="n">
        <v>0.454897238173384</v>
      </c>
      <c r="Z9" s="19" t="n">
        <v>0.500860972365778</v>
      </c>
      <c r="AA9" s="19" t="n">
        <v>0.467450612375915</v>
      </c>
      <c r="AB9" s="19" t="n">
        <v>0.522699733189001</v>
      </c>
      <c r="AC9" s="19" t="n">
        <v>0.513800229756109</v>
      </c>
      <c r="AD9" s="19" t="n">
        <v>0.450780978701889</v>
      </c>
      <c r="AE9" s="19"/>
      <c r="AF9" s="19" t="n">
        <v>0.507256796522057</v>
      </c>
      <c r="AG9" s="19" t="n">
        <v>0.521382148973224</v>
      </c>
      <c r="AH9" s="19" t="n">
        <v>0.339815565689694</v>
      </c>
      <c r="AI9" s="19"/>
      <c r="AJ9" s="19" t="n">
        <v>0.519550552783002</v>
      </c>
      <c r="AK9" s="19" t="n">
        <v>0.486320336417101</v>
      </c>
      <c r="AL9" s="19" t="n">
        <v>0.563213223082094</v>
      </c>
      <c r="AM9" s="19" t="n">
        <v>0.38752999523422</v>
      </c>
      <c r="AN9" s="19" t="n">
        <v>0.359827043537894</v>
      </c>
      <c r="AO9" s="19"/>
      <c r="AP9" s="19" t="n">
        <v>0.484455545877193</v>
      </c>
      <c r="AQ9" s="19" t="n">
        <v>0.48652046458806</v>
      </c>
      <c r="AR9" s="19" t="n">
        <v>0.578586172172106</v>
      </c>
      <c r="AS9" s="19" t="n">
        <v>0.55492214585689</v>
      </c>
      <c r="AT9" s="19" t="n">
        <v>0.527676091611004</v>
      </c>
      <c r="AU9" s="19"/>
      <c r="AV9" s="19" t="n">
        <v>0.395031986316393</v>
      </c>
      <c r="AW9" s="19" t="n">
        <v>0.452785568646295</v>
      </c>
      <c r="AX9" s="19" t="n">
        <v>0.537038861886442</v>
      </c>
      <c r="AY9" s="19" t="n">
        <v>0.549985344248338</v>
      </c>
      <c r="AZ9" s="19" t="n">
        <v>0.636113192365184</v>
      </c>
    </row>
    <row r="10">
      <c r="B10" s="20" t="s">
        <v>69</v>
      </c>
      <c r="C10" s="19" t="n">
        <v>0.381774492567377</v>
      </c>
      <c r="D10" s="19" t="n">
        <v>0.360229729347529</v>
      </c>
      <c r="E10" s="19" t="n">
        <v>0.405577103151802</v>
      </c>
      <c r="F10" s="19"/>
      <c r="G10" s="19" t="n">
        <v>0.410840119362822</v>
      </c>
      <c r="H10" s="19" t="n">
        <v>0.392665933464162</v>
      </c>
      <c r="I10" s="19" t="n">
        <v>0.356061652625515</v>
      </c>
      <c r="J10" s="19" t="n">
        <v>0.348203250177332</v>
      </c>
      <c r="K10" s="19" t="n">
        <v>0.377628367663478</v>
      </c>
      <c r="L10" s="19" t="n">
        <v>0.404114098345567</v>
      </c>
      <c r="M10" s="19"/>
      <c r="N10" s="19" t="n">
        <v>0.33176369072359</v>
      </c>
      <c r="O10" s="19" t="n">
        <v>0.361093614869633</v>
      </c>
      <c r="P10" s="19" t="n">
        <v>0.428727829242638</v>
      </c>
      <c r="Q10" s="19" t="n">
        <v>0.417798960058655</v>
      </c>
      <c r="R10" s="19"/>
      <c r="S10" s="19" t="n">
        <v>0.375442246812896</v>
      </c>
      <c r="T10" s="19" t="n">
        <v>0.366127617346667</v>
      </c>
      <c r="U10" s="19" t="n">
        <v>0.369988636646791</v>
      </c>
      <c r="V10" s="19" t="n">
        <v>0.434870022225964</v>
      </c>
      <c r="W10" s="19" t="n">
        <v>0.341746004632458</v>
      </c>
      <c r="X10" s="19" t="n">
        <v>0.408409438221411</v>
      </c>
      <c r="Y10" s="19" t="n">
        <v>0.384305693672298</v>
      </c>
      <c r="Z10" s="19" t="n">
        <v>0.333363468422505</v>
      </c>
      <c r="AA10" s="19" t="n">
        <v>0.380156485263947</v>
      </c>
      <c r="AB10" s="19" t="n">
        <v>0.388823054772842</v>
      </c>
      <c r="AC10" s="19" t="n">
        <v>0.357445881889632</v>
      </c>
      <c r="AD10" s="19" t="n">
        <v>0.448259949544267</v>
      </c>
      <c r="AE10" s="19"/>
      <c r="AF10" s="19" t="n">
        <v>0.390666085345231</v>
      </c>
      <c r="AG10" s="19" t="n">
        <v>0.378463024591293</v>
      </c>
      <c r="AH10" s="19" t="n">
        <v>0.410099659579233</v>
      </c>
      <c r="AI10" s="19"/>
      <c r="AJ10" s="19" t="n">
        <v>0.395650833595221</v>
      </c>
      <c r="AK10" s="19" t="n">
        <v>0.390628067840373</v>
      </c>
      <c r="AL10" s="19" t="n">
        <v>0.36272221954464</v>
      </c>
      <c r="AM10" s="19" t="n">
        <v>0.459510124739347</v>
      </c>
      <c r="AN10" s="19" t="n">
        <v>0.374476352391577</v>
      </c>
      <c r="AO10" s="19"/>
      <c r="AP10" s="19" t="n">
        <v>0.422941738103639</v>
      </c>
      <c r="AQ10" s="19" t="n">
        <v>0.381274768827506</v>
      </c>
      <c r="AR10" s="19" t="n">
        <v>0.358534218057484</v>
      </c>
      <c r="AS10" s="19" t="n">
        <v>0.326722921036558</v>
      </c>
      <c r="AT10" s="19" t="n">
        <v>0.343640551894554</v>
      </c>
      <c r="AU10" s="19"/>
      <c r="AV10" s="19" t="n">
        <v>0.452214955253692</v>
      </c>
      <c r="AW10" s="19" t="n">
        <v>0.375446246093976</v>
      </c>
      <c r="AX10" s="19" t="n">
        <v>0.353626924569316</v>
      </c>
      <c r="AY10" s="19" t="n">
        <v>0.33282865651597</v>
      </c>
      <c r="AZ10" s="19" t="n">
        <v>0.246462734946219</v>
      </c>
    </row>
    <row r="11">
      <c r="B11" s="20" t="s">
        <v>70</v>
      </c>
      <c r="C11" s="19" t="n">
        <v>0.101743017599619</v>
      </c>
      <c r="D11" s="19" t="n">
        <v>0.0789282295361021</v>
      </c>
      <c r="E11" s="19" t="n">
        <v>0.123943271933406</v>
      </c>
      <c r="F11" s="19"/>
      <c r="G11" s="19" t="n">
        <v>0.203642670660762</v>
      </c>
      <c r="H11" s="19" t="n">
        <v>0.122844967623731</v>
      </c>
      <c r="I11" s="19" t="n">
        <v>0.144063951211073</v>
      </c>
      <c r="J11" s="19" t="n">
        <v>0.0719762896723663</v>
      </c>
      <c r="K11" s="19" t="n">
        <v>0.0721954224477899</v>
      </c>
      <c r="L11" s="19" t="n">
        <v>0.0256888394211298</v>
      </c>
      <c r="M11" s="19"/>
      <c r="N11" s="19" t="n">
        <v>0.0511116686941584</v>
      </c>
      <c r="O11" s="19" t="n">
        <v>0.0998126339705392</v>
      </c>
      <c r="P11" s="19" t="n">
        <v>0.133511711914153</v>
      </c>
      <c r="Q11" s="19" t="n">
        <v>0.131388329105896</v>
      </c>
      <c r="R11" s="19"/>
      <c r="S11" s="19" t="n">
        <v>0.132909122039528</v>
      </c>
      <c r="T11" s="19" t="n">
        <v>0.0880577942971054</v>
      </c>
      <c r="U11" s="19" t="n">
        <v>0.104367344135001</v>
      </c>
      <c r="V11" s="19" t="n">
        <v>0.072312460346012</v>
      </c>
      <c r="W11" s="19" t="n">
        <v>0.122348208168079</v>
      </c>
      <c r="X11" s="19" t="n">
        <v>0.149242939187136</v>
      </c>
      <c r="Y11" s="19" t="n">
        <v>0.105444042293373</v>
      </c>
      <c r="Z11" s="19" t="n">
        <v>0.0943160765270167</v>
      </c>
      <c r="AA11" s="19" t="n">
        <v>0.0863446827194729</v>
      </c>
      <c r="AB11" s="19" t="n">
        <v>0.0665993055718203</v>
      </c>
      <c r="AC11" s="19" t="n">
        <v>0.111345264248198</v>
      </c>
      <c r="AD11" s="19" t="n">
        <v>0.0521979948786484</v>
      </c>
      <c r="AE11" s="19"/>
      <c r="AF11" s="19" t="n">
        <v>0.0728851675126293</v>
      </c>
      <c r="AG11" s="19" t="n">
        <v>0.0726149253613538</v>
      </c>
      <c r="AH11" s="19" t="n">
        <v>0.162583127020035</v>
      </c>
      <c r="AI11" s="19"/>
      <c r="AJ11" s="19" t="n">
        <v>0.0586028338910621</v>
      </c>
      <c r="AK11" s="19" t="n">
        <v>0.096014229275029</v>
      </c>
      <c r="AL11" s="19" t="n">
        <v>0.014335168015653</v>
      </c>
      <c r="AM11" s="19" t="n">
        <v>0.129382480374494</v>
      </c>
      <c r="AN11" s="19" t="n">
        <v>0.181737504324514</v>
      </c>
      <c r="AO11" s="19"/>
      <c r="AP11" s="19" t="n">
        <v>0.0724221112772788</v>
      </c>
      <c r="AQ11" s="19" t="n">
        <v>0.0877798644787466</v>
      </c>
      <c r="AR11" s="19" t="n">
        <v>0.0395504858982948</v>
      </c>
      <c r="AS11" s="19" t="n">
        <v>0.104149991234563</v>
      </c>
      <c r="AT11" s="19" t="n">
        <v>0.118957147406002</v>
      </c>
      <c r="AU11" s="19"/>
      <c r="AV11" s="19" t="n">
        <v>0.101938743619948</v>
      </c>
      <c r="AW11" s="19" t="n">
        <v>0.114266259093844</v>
      </c>
      <c r="AX11" s="19" t="n">
        <v>0.0888838237461998</v>
      </c>
      <c r="AY11" s="19" t="n">
        <v>0.0919019752928088</v>
      </c>
      <c r="AZ11" s="19" t="n">
        <v>0.0684524005514246</v>
      </c>
    </row>
    <row r="12">
      <c r="B12" s="20" t="s">
        <v>71</v>
      </c>
      <c r="C12" s="21" t="n">
        <v>0.0415178446613753</v>
      </c>
      <c r="D12" s="21" t="n">
        <v>0.0325305886159128</v>
      </c>
      <c r="E12" s="21" t="n">
        <v>0.0497297564549596</v>
      </c>
      <c r="F12" s="21"/>
      <c r="G12" s="21" t="n">
        <v>0.0604447409642254</v>
      </c>
      <c r="H12" s="21" t="n">
        <v>0.0414218956419703</v>
      </c>
      <c r="I12" s="21" t="n">
        <v>0.0452399332846932</v>
      </c>
      <c r="J12" s="21" t="n">
        <v>0.0427064695262815</v>
      </c>
      <c r="K12" s="21" t="n">
        <v>0.0461777904225402</v>
      </c>
      <c r="L12" s="21" t="n">
        <v>0.0217862238984756</v>
      </c>
      <c r="M12" s="21"/>
      <c r="N12" s="21" t="n">
        <v>0.0146043857059087</v>
      </c>
      <c r="O12" s="21" t="n">
        <v>0.0400458711385467</v>
      </c>
      <c r="P12" s="21" t="n">
        <v>0.061679398448565</v>
      </c>
      <c r="Q12" s="21" t="n">
        <v>0.0524888890288105</v>
      </c>
      <c r="R12" s="21"/>
      <c r="S12" s="21" t="n">
        <v>0.0437707021595816</v>
      </c>
      <c r="T12" s="21" t="n">
        <v>0.05642935779357</v>
      </c>
      <c r="U12" s="21" t="n">
        <v>0.0348386532490912</v>
      </c>
      <c r="V12" s="21" t="n">
        <v>0.0252622828853744</v>
      </c>
      <c r="W12" s="21" t="n">
        <v>0.0298203283213572</v>
      </c>
      <c r="X12" s="21" t="n">
        <v>0.0225626156048708</v>
      </c>
      <c r="Y12" s="21" t="n">
        <v>0.0553530258609457</v>
      </c>
      <c r="Z12" s="21" t="n">
        <v>0.0714594826847001</v>
      </c>
      <c r="AA12" s="21" t="n">
        <v>0.0660482196406649</v>
      </c>
      <c r="AB12" s="21" t="n">
        <v>0.0218779064663364</v>
      </c>
      <c r="AC12" s="21" t="n">
        <v>0.0174086241060621</v>
      </c>
      <c r="AD12" s="21" t="n">
        <v>0.0487610768751956</v>
      </c>
      <c r="AE12" s="21"/>
      <c r="AF12" s="21" t="n">
        <v>0.0291919506200824</v>
      </c>
      <c r="AG12" s="21" t="n">
        <v>0.0275399010741291</v>
      </c>
      <c r="AH12" s="21" t="n">
        <v>0.0875016477110377</v>
      </c>
      <c r="AI12" s="21"/>
      <c r="AJ12" s="21" t="n">
        <v>0.0261957797307156</v>
      </c>
      <c r="AK12" s="21" t="n">
        <v>0.0270373664674973</v>
      </c>
      <c r="AL12" s="21" t="n">
        <v>0.0597293893576136</v>
      </c>
      <c r="AM12" s="21" t="n">
        <v>0.0235773996519387</v>
      </c>
      <c r="AN12" s="21" t="n">
        <v>0.0839590997460148</v>
      </c>
      <c r="AO12" s="21"/>
      <c r="AP12" s="21" t="n">
        <v>0.0201806047418885</v>
      </c>
      <c r="AQ12" s="21" t="n">
        <v>0.0444249021056871</v>
      </c>
      <c r="AR12" s="21" t="n">
        <v>0.0233291238721153</v>
      </c>
      <c r="AS12" s="21" t="n">
        <v>0.0142049418719885</v>
      </c>
      <c r="AT12" s="21" t="n">
        <v>0.0097262090884405</v>
      </c>
      <c r="AU12" s="21"/>
      <c r="AV12" s="21" t="n">
        <v>0.0508143148099674</v>
      </c>
      <c r="AW12" s="21" t="n">
        <v>0.0575019261658839</v>
      </c>
      <c r="AX12" s="21" t="n">
        <v>0.0204503897980411</v>
      </c>
      <c r="AY12" s="21" t="n">
        <v>0.0252840239428828</v>
      </c>
      <c r="AZ12" s="21" t="n">
        <v>0.0489716721371728</v>
      </c>
    </row>
    <row r="13">
      <c r="B13" s="18"/>
    </row>
    <row r="14">
      <c r="B14" t="s">
        <v>74</v>
      </c>
    </row>
    <row r="15">
      <c r="B15" t="s">
        <v>75</v>
      </c>
    </row>
    <row r="17">
      <c r="B17" s="9"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6" t="s">
        <v>84</v>
      </c>
    </row>
    <row r="5" ht="30" customHeight="1">
      <c r="B5" s="17"/>
      <c r="C5" s="17"/>
      <c r="D5" s="17" t="s">
        <v>60</v>
      </c>
      <c r="E5" s="17"/>
      <c r="F5" s="17"/>
      <c r="G5" s="17" t="s">
        <v>61</v>
      </c>
      <c r="H5" s="17"/>
      <c r="I5" s="17"/>
      <c r="J5" s="17"/>
      <c r="K5" s="17"/>
      <c r="L5" s="17"/>
      <c r="M5" s="17"/>
      <c r="N5" s="17" t="s">
        <v>62</v>
      </c>
      <c r="O5" s="17"/>
      <c r="P5" s="17"/>
      <c r="Q5" s="17"/>
      <c r="R5" s="17"/>
      <c r="S5" s="17" t="s">
        <v>63</v>
      </c>
      <c r="T5" s="17"/>
      <c r="U5" s="17"/>
      <c r="V5" s="17"/>
      <c r="W5" s="17"/>
      <c r="X5" s="17"/>
      <c r="Y5" s="17"/>
      <c r="Z5" s="17"/>
      <c r="AA5" s="17"/>
      <c r="AB5" s="17"/>
      <c r="AC5" s="17"/>
      <c r="AD5" s="17"/>
      <c r="AE5" s="17"/>
      <c r="AF5" s="17" t="s">
        <v>64</v>
      </c>
      <c r="AG5" s="17"/>
      <c r="AH5" s="17"/>
      <c r="AI5" s="17"/>
      <c r="AJ5" s="17" t="s">
        <v>65</v>
      </c>
      <c r="AK5" s="17"/>
      <c r="AL5" s="17"/>
      <c r="AM5" s="17"/>
      <c r="AN5" s="17"/>
      <c r="AO5" s="17"/>
      <c r="AP5" s="17" t="s">
        <v>66</v>
      </c>
      <c r="AQ5" s="17"/>
      <c r="AR5" s="17"/>
      <c r="AS5" s="17"/>
      <c r="AT5" s="17"/>
      <c r="AU5" s="17"/>
      <c r="AV5" s="17" t="s">
        <v>67</v>
      </c>
      <c r="AW5" s="17"/>
      <c r="AX5" s="17"/>
      <c r="AY5" s="17"/>
      <c r="AZ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50</v>
      </c>
      <c r="AQ6" s="13" t="s">
        <v>51</v>
      </c>
      <c r="AR6" s="13" t="s">
        <v>52</v>
      </c>
      <c r="AS6" s="13" t="s">
        <v>53</v>
      </c>
      <c r="AT6" s="13" t="s">
        <v>54</v>
      </c>
      <c r="AV6" s="13" t="s">
        <v>55</v>
      </c>
      <c r="AW6" s="13" t="s">
        <v>56</v>
      </c>
      <c r="AX6" s="13" t="s">
        <v>57</v>
      </c>
      <c r="AY6" s="13" t="s">
        <v>58</v>
      </c>
      <c r="AZ6" s="13" t="s">
        <v>59</v>
      </c>
    </row>
    <row r="7" ht="30" customHeight="1">
      <c r="B7" s="11" t="s">
        <v>19</v>
      </c>
      <c r="C7" s="11" t="n">
        <v>2003</v>
      </c>
      <c r="D7" s="11" t="n">
        <v>1037</v>
      </c>
      <c r="E7" s="11" t="n">
        <v>956</v>
      </c>
      <c r="F7" s="11"/>
      <c r="G7" s="11" t="n">
        <v>295</v>
      </c>
      <c r="H7" s="11" t="n">
        <v>333</v>
      </c>
      <c r="I7" s="11" t="n">
        <v>344</v>
      </c>
      <c r="J7" s="11" t="n">
        <v>318</v>
      </c>
      <c r="K7" s="11" t="n">
        <v>292</v>
      </c>
      <c r="L7" s="11" t="n">
        <v>421</v>
      </c>
      <c r="M7" s="11"/>
      <c r="N7" s="11" t="n">
        <v>566</v>
      </c>
      <c r="O7" s="11" t="n">
        <v>523</v>
      </c>
      <c r="P7" s="11" t="n">
        <v>388</v>
      </c>
      <c r="Q7" s="11" t="n">
        <v>521</v>
      </c>
      <c r="R7" s="11"/>
      <c r="S7" s="11" t="n">
        <v>294</v>
      </c>
      <c r="T7" s="11" t="n">
        <v>265</v>
      </c>
      <c r="U7" s="11" t="n">
        <v>142</v>
      </c>
      <c r="V7" s="11" t="n">
        <v>155</v>
      </c>
      <c r="W7" s="11" t="n">
        <v>139</v>
      </c>
      <c r="X7" s="11" t="n">
        <v>174</v>
      </c>
      <c r="Y7" s="11" t="n">
        <v>164</v>
      </c>
      <c r="Z7" s="11" t="n">
        <v>86</v>
      </c>
      <c r="AA7" s="11" t="n">
        <v>227</v>
      </c>
      <c r="AB7" s="11" t="n">
        <v>185</v>
      </c>
      <c r="AC7" s="11" t="n">
        <v>107</v>
      </c>
      <c r="AD7" s="11" t="n">
        <v>65</v>
      </c>
      <c r="AE7" s="11"/>
      <c r="AF7" s="11" t="n">
        <v>677</v>
      </c>
      <c r="AG7" s="11" t="n">
        <v>820</v>
      </c>
      <c r="AH7" s="11" t="n">
        <v>293</v>
      </c>
      <c r="AI7" s="11"/>
      <c r="AJ7" s="11" t="n">
        <v>638</v>
      </c>
      <c r="AK7" s="11" t="n">
        <v>581</v>
      </c>
      <c r="AL7" s="11" t="n">
        <v>139</v>
      </c>
      <c r="AM7" s="11" t="n">
        <v>39</v>
      </c>
      <c r="AN7" s="11" t="n">
        <v>269</v>
      </c>
      <c r="AO7" s="11"/>
      <c r="AP7" s="11" t="n">
        <v>357</v>
      </c>
      <c r="AQ7" s="11" t="n">
        <v>696</v>
      </c>
      <c r="AR7" s="11" t="n">
        <v>166</v>
      </c>
      <c r="AS7" s="11" t="n">
        <v>238</v>
      </c>
      <c r="AT7" s="11" t="n">
        <v>111</v>
      </c>
      <c r="AU7" s="11"/>
      <c r="AV7" s="11" t="n">
        <v>467</v>
      </c>
      <c r="AW7" s="11" t="n">
        <v>436</v>
      </c>
      <c r="AX7" s="11" t="n">
        <v>541</v>
      </c>
      <c r="AY7" s="11" t="n">
        <v>251</v>
      </c>
      <c r="AZ7" s="11" t="n">
        <v>44</v>
      </c>
    </row>
    <row r="8" ht="30" customHeight="1">
      <c r="B8" s="12" t="s">
        <v>20</v>
      </c>
      <c r="C8" s="12" t="n">
        <v>2003</v>
      </c>
      <c r="D8" s="12" t="n">
        <v>984</v>
      </c>
      <c r="E8" s="12" t="n">
        <v>1009</v>
      </c>
      <c r="F8" s="12"/>
      <c r="G8" s="12" t="n">
        <v>282</v>
      </c>
      <c r="H8" s="12" t="n">
        <v>341</v>
      </c>
      <c r="I8" s="12" t="n">
        <v>340</v>
      </c>
      <c r="J8" s="12" t="n">
        <v>339</v>
      </c>
      <c r="K8" s="12" t="n">
        <v>281</v>
      </c>
      <c r="L8" s="12" t="n">
        <v>420</v>
      </c>
      <c r="M8" s="12"/>
      <c r="N8" s="12" t="n">
        <v>539</v>
      </c>
      <c r="O8" s="12" t="n">
        <v>519</v>
      </c>
      <c r="P8" s="12" t="n">
        <v>440</v>
      </c>
      <c r="Q8" s="12" t="n">
        <v>500</v>
      </c>
      <c r="R8" s="12"/>
      <c r="S8" s="12" t="n">
        <v>281</v>
      </c>
      <c r="T8" s="12" t="n">
        <v>261</v>
      </c>
      <c r="U8" s="12" t="n">
        <v>160</v>
      </c>
      <c r="V8" s="12" t="n">
        <v>180</v>
      </c>
      <c r="W8" s="12" t="n">
        <v>140</v>
      </c>
      <c r="X8" s="12" t="n">
        <v>180</v>
      </c>
      <c r="Y8" s="12" t="n">
        <v>160</v>
      </c>
      <c r="Z8" s="12" t="n">
        <v>80</v>
      </c>
      <c r="AA8" s="12" t="n">
        <v>221</v>
      </c>
      <c r="AB8" s="12" t="n">
        <v>180</v>
      </c>
      <c r="AC8" s="12" t="n">
        <v>100</v>
      </c>
      <c r="AD8" s="12" t="n">
        <v>60</v>
      </c>
      <c r="AE8" s="12"/>
      <c r="AF8" s="12" t="n">
        <v>687</v>
      </c>
      <c r="AG8" s="12" t="n">
        <v>812</v>
      </c>
      <c r="AH8" s="12" t="n">
        <v>298</v>
      </c>
      <c r="AI8" s="12"/>
      <c r="AJ8" s="12" t="n">
        <v>640</v>
      </c>
      <c r="AK8" s="12" t="n">
        <v>579</v>
      </c>
      <c r="AL8" s="12" t="n">
        <v>137</v>
      </c>
      <c r="AM8" s="12" t="n">
        <v>39</v>
      </c>
      <c r="AN8" s="12" t="n">
        <v>274</v>
      </c>
      <c r="AO8" s="12"/>
      <c r="AP8" s="12" t="n">
        <v>356</v>
      </c>
      <c r="AQ8" s="12" t="n">
        <v>695</v>
      </c>
      <c r="AR8" s="12" t="n">
        <v>166</v>
      </c>
      <c r="AS8" s="12" t="n">
        <v>241</v>
      </c>
      <c r="AT8" s="12" t="n">
        <v>112</v>
      </c>
      <c r="AU8" s="12"/>
      <c r="AV8" s="12" t="n">
        <v>472</v>
      </c>
      <c r="AW8" s="12" t="n">
        <v>442</v>
      </c>
      <c r="AX8" s="12" t="n">
        <v>536</v>
      </c>
      <c r="AY8" s="12" t="n">
        <v>244</v>
      </c>
      <c r="AZ8" s="12" t="n">
        <v>42</v>
      </c>
    </row>
    <row r="9">
      <c r="B9" s="20" t="s">
        <v>76</v>
      </c>
      <c r="C9" s="19" t="n">
        <v>0.240911171474152</v>
      </c>
      <c r="D9" s="19" t="n">
        <v>0.249591993892535</v>
      </c>
      <c r="E9" s="19" t="n">
        <v>0.228845691223028</v>
      </c>
      <c r="F9" s="19"/>
      <c r="G9" s="19" t="n">
        <v>0.334016920968911</v>
      </c>
      <c r="H9" s="19" t="n">
        <v>0.305615395314468</v>
      </c>
      <c r="I9" s="19" t="n">
        <v>0.262270072348761</v>
      </c>
      <c r="J9" s="19" t="n">
        <v>0.195893807570976</v>
      </c>
      <c r="K9" s="19" t="n">
        <v>0.189519312320172</v>
      </c>
      <c r="L9" s="19" t="n">
        <v>0.179272834731281</v>
      </c>
      <c r="M9" s="19"/>
      <c r="N9" s="19" t="n">
        <v>0.313374139708336</v>
      </c>
      <c r="O9" s="19" t="n">
        <v>0.250102007214698</v>
      </c>
      <c r="P9" s="19" t="n">
        <v>0.192972585276342</v>
      </c>
      <c r="Q9" s="19" t="n">
        <v>0.19171823250744</v>
      </c>
      <c r="R9" s="19"/>
      <c r="S9" s="19" t="n">
        <v>0.297910480554109</v>
      </c>
      <c r="T9" s="19" t="n">
        <v>0.271849938245298</v>
      </c>
      <c r="U9" s="19" t="n">
        <v>0.184521480719243</v>
      </c>
      <c r="V9" s="19" t="n">
        <v>0.166073229657105</v>
      </c>
      <c r="W9" s="19" t="n">
        <v>0.235058746388573</v>
      </c>
      <c r="X9" s="19" t="n">
        <v>0.25707197165303</v>
      </c>
      <c r="Y9" s="19" t="n">
        <v>0.235010133001527</v>
      </c>
      <c r="Z9" s="19" t="n">
        <v>0.18447520069008</v>
      </c>
      <c r="AA9" s="19" t="n">
        <v>0.228695621433512</v>
      </c>
      <c r="AB9" s="19" t="n">
        <v>0.219403004777237</v>
      </c>
      <c r="AC9" s="19" t="n">
        <v>0.29921509547578</v>
      </c>
      <c r="AD9" s="19" t="n">
        <v>0.282837913356626</v>
      </c>
      <c r="AE9" s="19"/>
      <c r="AF9" s="19" t="n">
        <v>0.138933769304276</v>
      </c>
      <c r="AG9" s="19" t="n">
        <v>0.311248290055089</v>
      </c>
      <c r="AH9" s="19" t="n">
        <v>0.213456856589013</v>
      </c>
      <c r="AI9" s="19"/>
      <c r="AJ9" s="19" t="n">
        <v>0.158348144454534</v>
      </c>
      <c r="AK9" s="19" t="n">
        <v>0.298445659050428</v>
      </c>
      <c r="AL9" s="19" t="n">
        <v>0.296436854268799</v>
      </c>
      <c r="AM9" s="19" t="n">
        <v>0.118190026872583</v>
      </c>
      <c r="AN9" s="19" t="n">
        <v>0.205449139671272</v>
      </c>
      <c r="AO9" s="19"/>
      <c r="AP9" s="19" t="n">
        <v>0.125450623904796</v>
      </c>
      <c r="AQ9" s="19" t="n">
        <v>0.320269294429985</v>
      </c>
      <c r="AR9" s="19" t="n">
        <v>0.242618609874067</v>
      </c>
      <c r="AS9" s="19" t="n">
        <v>0.0827891798517786</v>
      </c>
      <c r="AT9" s="19" t="n">
        <v>0.408842501527273</v>
      </c>
      <c r="AU9" s="19"/>
      <c r="AV9" s="19" t="n">
        <v>0.134863217934905</v>
      </c>
      <c r="AW9" s="19" t="n">
        <v>0.254197581785186</v>
      </c>
      <c r="AX9" s="19" t="n">
        <v>0.28664302775128</v>
      </c>
      <c r="AY9" s="19" t="n">
        <v>0.351300020489498</v>
      </c>
      <c r="AZ9" s="19" t="n">
        <v>0.446399911274553</v>
      </c>
    </row>
    <row r="10">
      <c r="B10" s="20" t="s">
        <v>77</v>
      </c>
      <c r="C10" s="19" t="n">
        <v>0.365348924206018</v>
      </c>
      <c r="D10" s="19" t="n">
        <v>0.361967790634157</v>
      </c>
      <c r="E10" s="19" t="n">
        <v>0.371227619313701</v>
      </c>
      <c r="F10" s="19"/>
      <c r="G10" s="19" t="n">
        <v>0.363132959105972</v>
      </c>
      <c r="H10" s="19" t="n">
        <v>0.400120686867906</v>
      </c>
      <c r="I10" s="19" t="n">
        <v>0.358858267226428</v>
      </c>
      <c r="J10" s="19" t="n">
        <v>0.392076631904763</v>
      </c>
      <c r="K10" s="19" t="n">
        <v>0.327687623021067</v>
      </c>
      <c r="L10" s="19" t="n">
        <v>0.347488596996854</v>
      </c>
      <c r="M10" s="19"/>
      <c r="N10" s="19" t="n">
        <v>0.3961717380009</v>
      </c>
      <c r="O10" s="19" t="n">
        <v>0.396238294690325</v>
      </c>
      <c r="P10" s="19" t="n">
        <v>0.361998188190466</v>
      </c>
      <c r="Q10" s="19" t="n">
        <v>0.304646477186587</v>
      </c>
      <c r="R10" s="19"/>
      <c r="S10" s="19" t="n">
        <v>0.351424797709638</v>
      </c>
      <c r="T10" s="19" t="n">
        <v>0.314751055229556</v>
      </c>
      <c r="U10" s="19" t="n">
        <v>0.353364010691424</v>
      </c>
      <c r="V10" s="19" t="n">
        <v>0.427237388696676</v>
      </c>
      <c r="W10" s="19" t="n">
        <v>0.41581723655179</v>
      </c>
      <c r="X10" s="19" t="n">
        <v>0.335610540089032</v>
      </c>
      <c r="Y10" s="19" t="n">
        <v>0.348752511232081</v>
      </c>
      <c r="Z10" s="19" t="n">
        <v>0.465826108128343</v>
      </c>
      <c r="AA10" s="19" t="n">
        <v>0.383308395370188</v>
      </c>
      <c r="AB10" s="19" t="n">
        <v>0.390624859888374</v>
      </c>
      <c r="AC10" s="19" t="n">
        <v>0.314402393382926</v>
      </c>
      <c r="AD10" s="19" t="n">
        <v>0.321644202434037</v>
      </c>
      <c r="AE10" s="19"/>
      <c r="AF10" s="19" t="n">
        <v>0.316736187950032</v>
      </c>
      <c r="AG10" s="19" t="n">
        <v>0.414611242558644</v>
      </c>
      <c r="AH10" s="19" t="n">
        <v>0.362692074004058</v>
      </c>
      <c r="AI10" s="19"/>
      <c r="AJ10" s="19" t="n">
        <v>0.344574180293445</v>
      </c>
      <c r="AK10" s="19" t="n">
        <v>0.440846292015587</v>
      </c>
      <c r="AL10" s="19" t="n">
        <v>0.404421352958232</v>
      </c>
      <c r="AM10" s="19" t="n">
        <v>0.184958880693456</v>
      </c>
      <c r="AN10" s="19" t="n">
        <v>0.322917086818249</v>
      </c>
      <c r="AO10" s="19"/>
      <c r="AP10" s="19" t="n">
        <v>0.375332944794714</v>
      </c>
      <c r="AQ10" s="19" t="n">
        <v>0.42422029778492</v>
      </c>
      <c r="AR10" s="19" t="n">
        <v>0.4170926083991</v>
      </c>
      <c r="AS10" s="19" t="n">
        <v>0.236311338498007</v>
      </c>
      <c r="AT10" s="19" t="n">
        <v>0.419775926137854</v>
      </c>
      <c r="AU10" s="19"/>
      <c r="AV10" s="19" t="n">
        <v>0.349652325304944</v>
      </c>
      <c r="AW10" s="19" t="n">
        <v>0.347765163616096</v>
      </c>
      <c r="AX10" s="19" t="n">
        <v>0.374465343079546</v>
      </c>
      <c r="AY10" s="19" t="n">
        <v>0.406656978249368</v>
      </c>
      <c r="AZ10" s="19" t="n">
        <v>0.38605463977986</v>
      </c>
    </row>
    <row r="11">
      <c r="B11" s="20" t="s">
        <v>78</v>
      </c>
      <c r="C11" s="19" t="n">
        <v>0.226485669512566</v>
      </c>
      <c r="D11" s="19" t="n">
        <v>0.210571546569909</v>
      </c>
      <c r="E11" s="19" t="n">
        <v>0.244235064125753</v>
      </c>
      <c r="F11" s="19"/>
      <c r="G11" s="19" t="n">
        <v>0.174420622873188</v>
      </c>
      <c r="H11" s="19" t="n">
        <v>0.18593419925496</v>
      </c>
      <c r="I11" s="19" t="n">
        <v>0.215553928039191</v>
      </c>
      <c r="J11" s="19" t="n">
        <v>0.243884273494587</v>
      </c>
      <c r="K11" s="19" t="n">
        <v>0.285343754056717</v>
      </c>
      <c r="L11" s="19" t="n">
        <v>0.24979501322463</v>
      </c>
      <c r="M11" s="19"/>
      <c r="N11" s="19" t="n">
        <v>0.163202246790898</v>
      </c>
      <c r="O11" s="19" t="n">
        <v>0.196106777308008</v>
      </c>
      <c r="P11" s="19" t="n">
        <v>0.277244683001761</v>
      </c>
      <c r="Q11" s="19" t="n">
        <v>0.283835414139488</v>
      </c>
      <c r="R11" s="19"/>
      <c r="S11" s="19" t="n">
        <v>0.211477783438303</v>
      </c>
      <c r="T11" s="19" t="n">
        <v>0.229569616117686</v>
      </c>
      <c r="U11" s="19" t="n">
        <v>0.294955012872004</v>
      </c>
      <c r="V11" s="19" t="n">
        <v>0.235269813738619</v>
      </c>
      <c r="W11" s="19" t="n">
        <v>0.186157239677341</v>
      </c>
      <c r="X11" s="19" t="n">
        <v>0.289100452555853</v>
      </c>
      <c r="Y11" s="19" t="n">
        <v>0.211496775967958</v>
      </c>
      <c r="Z11" s="19" t="n">
        <v>0.187272997993383</v>
      </c>
      <c r="AA11" s="19" t="n">
        <v>0.202553755609419</v>
      </c>
      <c r="AB11" s="19" t="n">
        <v>0.229836438809259</v>
      </c>
      <c r="AC11" s="19" t="n">
        <v>0.199164893185543</v>
      </c>
      <c r="AD11" s="19" t="n">
        <v>0.196480831080591</v>
      </c>
      <c r="AE11" s="19"/>
      <c r="AF11" s="19" t="n">
        <v>0.268881105886356</v>
      </c>
      <c r="AG11" s="19" t="n">
        <v>0.192473057494883</v>
      </c>
      <c r="AH11" s="19" t="n">
        <v>0.253785334728268</v>
      </c>
      <c r="AI11" s="19"/>
      <c r="AJ11" s="19" t="n">
        <v>0.249224532507318</v>
      </c>
      <c r="AK11" s="19" t="n">
        <v>0.175437936796196</v>
      </c>
      <c r="AL11" s="19" t="n">
        <v>0.17792483513491</v>
      </c>
      <c r="AM11" s="19" t="n">
        <v>0.296699781808816</v>
      </c>
      <c r="AN11" s="19" t="n">
        <v>0.285451032224205</v>
      </c>
      <c r="AO11" s="19"/>
      <c r="AP11" s="19" t="n">
        <v>0.292372085304521</v>
      </c>
      <c r="AQ11" s="19" t="n">
        <v>0.173270254916462</v>
      </c>
      <c r="AR11" s="19" t="n">
        <v>0.20996237830502</v>
      </c>
      <c r="AS11" s="19" t="n">
        <v>0.262567206303663</v>
      </c>
      <c r="AT11" s="19" t="n">
        <v>0.104730084442311</v>
      </c>
      <c r="AU11" s="19"/>
      <c r="AV11" s="19" t="n">
        <v>0.30433112101666</v>
      </c>
      <c r="AW11" s="19" t="n">
        <v>0.230949944834506</v>
      </c>
      <c r="AX11" s="19" t="n">
        <v>0.178703049454638</v>
      </c>
      <c r="AY11" s="19" t="n">
        <v>0.145538890001833</v>
      </c>
      <c r="AZ11" s="19" t="n">
        <v>0.144390916441801</v>
      </c>
    </row>
    <row r="12">
      <c r="B12" s="20" t="s">
        <v>79</v>
      </c>
      <c r="C12" s="19" t="n">
        <v>0.0524752663746557</v>
      </c>
      <c r="D12" s="19" t="n">
        <v>0.056927868491297</v>
      </c>
      <c r="E12" s="19" t="n">
        <v>0.0476853145993764</v>
      </c>
      <c r="F12" s="19"/>
      <c r="G12" s="19" t="n">
        <v>0.0345744595334388</v>
      </c>
      <c r="H12" s="19" t="n">
        <v>0.0342629620866222</v>
      </c>
      <c r="I12" s="19" t="n">
        <v>0.0469755566873402</v>
      </c>
      <c r="J12" s="19" t="n">
        <v>0.0552404450019085</v>
      </c>
      <c r="K12" s="19" t="n">
        <v>0.0591816814993518</v>
      </c>
      <c r="L12" s="19" t="n">
        <v>0.0770234339465791</v>
      </c>
      <c r="M12" s="19"/>
      <c r="N12" s="19" t="n">
        <v>0.0552532126299132</v>
      </c>
      <c r="O12" s="19" t="n">
        <v>0.0534922004932018</v>
      </c>
      <c r="P12" s="19" t="n">
        <v>0.0478774192629911</v>
      </c>
      <c r="Q12" s="19" t="n">
        <v>0.0529959208184486</v>
      </c>
      <c r="R12" s="19"/>
      <c r="S12" s="19" t="n">
        <v>0.0363146463771464</v>
      </c>
      <c r="T12" s="19" t="n">
        <v>0.0699395355941823</v>
      </c>
      <c r="U12" s="19" t="n">
        <v>0.0550757975184837</v>
      </c>
      <c r="V12" s="19" t="n">
        <v>0.0542913731232926</v>
      </c>
      <c r="W12" s="19" t="n">
        <v>0.0648242950670605</v>
      </c>
      <c r="X12" s="19" t="n">
        <v>0.0456657969782739</v>
      </c>
      <c r="Y12" s="19" t="n">
        <v>0.0457169281605731</v>
      </c>
      <c r="Z12" s="19" t="n">
        <v>0.057738326182172</v>
      </c>
      <c r="AA12" s="19" t="n">
        <v>0.0409138656035546</v>
      </c>
      <c r="AB12" s="19" t="n">
        <v>0.0546579610016021</v>
      </c>
      <c r="AC12" s="19" t="n">
        <v>0.0633252269737471</v>
      </c>
      <c r="AD12" s="19" t="n">
        <v>0.0603817401327531</v>
      </c>
      <c r="AE12" s="19"/>
      <c r="AF12" s="19" t="n">
        <v>0.0869456478000458</v>
      </c>
      <c r="AG12" s="19" t="n">
        <v>0.0299450480501141</v>
      </c>
      <c r="AH12" s="19" t="n">
        <v>0.0510806163924646</v>
      </c>
      <c r="AI12" s="19"/>
      <c r="AJ12" s="19" t="n">
        <v>0.0826654890413533</v>
      </c>
      <c r="AK12" s="19" t="n">
        <v>0.0254342058078794</v>
      </c>
      <c r="AL12" s="19" t="n">
        <v>0.0799285690089454</v>
      </c>
      <c r="AM12" s="19" t="n">
        <v>0.111420138569365</v>
      </c>
      <c r="AN12" s="19" t="n">
        <v>0.0496427386451226</v>
      </c>
      <c r="AO12" s="19"/>
      <c r="AP12" s="19" t="n">
        <v>0.0714096451420037</v>
      </c>
      <c r="AQ12" s="19" t="n">
        <v>0.025843291439204</v>
      </c>
      <c r="AR12" s="19" t="n">
        <v>0.0819603522316444</v>
      </c>
      <c r="AS12" s="19" t="n">
        <v>0.111623765739438</v>
      </c>
      <c r="AT12" s="19" t="n">
        <v>0.0201828978371384</v>
      </c>
      <c r="AU12" s="19"/>
      <c r="AV12" s="19" t="n">
        <v>0.0549989852289769</v>
      </c>
      <c r="AW12" s="19" t="n">
        <v>0.0574942823020284</v>
      </c>
      <c r="AX12" s="19" t="n">
        <v>0.0592486029333659</v>
      </c>
      <c r="AY12" s="19" t="n">
        <v>0.0369004747609387</v>
      </c>
      <c r="AZ12" s="19" t="n">
        <v>0</v>
      </c>
    </row>
    <row r="13">
      <c r="B13" s="20" t="s">
        <v>80</v>
      </c>
      <c r="C13" s="19" t="n">
        <v>0.0714001716028756</v>
      </c>
      <c r="D13" s="19" t="n">
        <v>0.092561086994916</v>
      </c>
      <c r="E13" s="19" t="n">
        <v>0.0506207961538051</v>
      </c>
      <c r="F13" s="19"/>
      <c r="G13" s="19" t="n">
        <v>0.0165365899055105</v>
      </c>
      <c r="H13" s="19" t="n">
        <v>0.0334367683720726</v>
      </c>
      <c r="I13" s="19" t="n">
        <v>0.068347867459384</v>
      </c>
      <c r="J13" s="19" t="n">
        <v>0.0828815626374601</v>
      </c>
      <c r="K13" s="19" t="n">
        <v>0.103566281207614</v>
      </c>
      <c r="L13" s="19" t="n">
        <v>0.110754075134391</v>
      </c>
      <c r="M13" s="19"/>
      <c r="N13" s="19" t="n">
        <v>0.0558058525560606</v>
      </c>
      <c r="O13" s="19" t="n">
        <v>0.061562999628882</v>
      </c>
      <c r="P13" s="19" t="n">
        <v>0.0708630627828891</v>
      </c>
      <c r="Q13" s="19" t="n">
        <v>0.0996084895219646</v>
      </c>
      <c r="R13" s="19"/>
      <c r="S13" s="19" t="n">
        <v>0.0338531947118147</v>
      </c>
      <c r="T13" s="19" t="n">
        <v>0.0819490401998411</v>
      </c>
      <c r="U13" s="19" t="n">
        <v>0.0786696251508909</v>
      </c>
      <c r="V13" s="19" t="n">
        <v>0.0921811013450028</v>
      </c>
      <c r="W13" s="19" t="n">
        <v>0.0683162893354832</v>
      </c>
      <c r="X13" s="19" t="n">
        <v>0.0277720375541641</v>
      </c>
      <c r="Y13" s="19" t="n">
        <v>0.116266532443705</v>
      </c>
      <c r="Z13" s="19" t="n">
        <v>0.0434341975727427</v>
      </c>
      <c r="AA13" s="19" t="n">
        <v>0.09018380114862</v>
      </c>
      <c r="AB13" s="19" t="n">
        <v>0.0674759245446384</v>
      </c>
      <c r="AC13" s="19" t="n">
        <v>0.0977058479095501</v>
      </c>
      <c r="AD13" s="19" t="n">
        <v>0.074078522537504</v>
      </c>
      <c r="AE13" s="19"/>
      <c r="AF13" s="19" t="n">
        <v>0.155904813320775</v>
      </c>
      <c r="AG13" s="19" t="n">
        <v>0.0213146545983974</v>
      </c>
      <c r="AH13" s="19" t="n">
        <v>0.0432866405289946</v>
      </c>
      <c r="AI13" s="19"/>
      <c r="AJ13" s="19" t="n">
        <v>0.137728511528322</v>
      </c>
      <c r="AK13" s="19" t="n">
        <v>0.0205908673722218</v>
      </c>
      <c r="AL13" s="19" t="n">
        <v>0.0270823967139165</v>
      </c>
      <c r="AM13" s="19" t="n">
        <v>0.28873117205578</v>
      </c>
      <c r="AN13" s="19" t="n">
        <v>0.0515889468326818</v>
      </c>
      <c r="AO13" s="19"/>
      <c r="AP13" s="19" t="n">
        <v>0.106534838612093</v>
      </c>
      <c r="AQ13" s="19" t="n">
        <v>0.0112985269996841</v>
      </c>
      <c r="AR13" s="19" t="n">
        <v>0.0309040629684024</v>
      </c>
      <c r="AS13" s="19" t="n">
        <v>0.279622174517014</v>
      </c>
      <c r="AT13" s="19" t="n">
        <v>0.0253057316211275</v>
      </c>
      <c r="AU13" s="19"/>
      <c r="AV13" s="19" t="n">
        <v>0.0912427860279933</v>
      </c>
      <c r="AW13" s="19" t="n">
        <v>0.0614448552033563</v>
      </c>
      <c r="AX13" s="19" t="n">
        <v>0.0712624099498638</v>
      </c>
      <c r="AY13" s="19" t="n">
        <v>0.0261465850715916</v>
      </c>
      <c r="AZ13" s="19" t="n">
        <v>0</v>
      </c>
    </row>
    <row r="14">
      <c r="B14" s="20" t="s">
        <v>71</v>
      </c>
      <c r="C14" s="19" t="n">
        <v>0.0433787968297326</v>
      </c>
      <c r="D14" s="19" t="n">
        <v>0.0283797134171853</v>
      </c>
      <c r="E14" s="19" t="n">
        <v>0.0573855145843363</v>
      </c>
      <c r="F14" s="19"/>
      <c r="G14" s="19" t="n">
        <v>0.0773184476129794</v>
      </c>
      <c r="H14" s="19" t="n">
        <v>0.0406299881039704</v>
      </c>
      <c r="I14" s="19" t="n">
        <v>0.0479943082388965</v>
      </c>
      <c r="J14" s="19" t="n">
        <v>0.0300232793903053</v>
      </c>
      <c r="K14" s="19" t="n">
        <v>0.0347013478950788</v>
      </c>
      <c r="L14" s="19" t="n">
        <v>0.0356660459662637</v>
      </c>
      <c r="M14" s="19"/>
      <c r="N14" s="19" t="n">
        <v>0.0161928103138923</v>
      </c>
      <c r="O14" s="19" t="n">
        <v>0.0424977206648846</v>
      </c>
      <c r="P14" s="19" t="n">
        <v>0.0490440614855516</v>
      </c>
      <c r="Q14" s="19" t="n">
        <v>0.0671954658260712</v>
      </c>
      <c r="R14" s="19"/>
      <c r="S14" s="19" t="n">
        <v>0.0690190972089888</v>
      </c>
      <c r="T14" s="19" t="n">
        <v>0.0319408146134368</v>
      </c>
      <c r="U14" s="19" t="n">
        <v>0.0334140730479551</v>
      </c>
      <c r="V14" s="19" t="n">
        <v>0.0249470934393048</v>
      </c>
      <c r="W14" s="19" t="n">
        <v>0.0298261929797529</v>
      </c>
      <c r="X14" s="19" t="n">
        <v>0.0447792011696474</v>
      </c>
      <c r="Y14" s="19" t="n">
        <v>0.0427571191941549</v>
      </c>
      <c r="Z14" s="19" t="n">
        <v>0.0612531694332804</v>
      </c>
      <c r="AA14" s="19" t="n">
        <v>0.0543445608347067</v>
      </c>
      <c r="AB14" s="19" t="n">
        <v>0.0380018109788886</v>
      </c>
      <c r="AC14" s="19" t="n">
        <v>0.0261865430724535</v>
      </c>
      <c r="AD14" s="19" t="n">
        <v>0.064576790458489</v>
      </c>
      <c r="AE14" s="19"/>
      <c r="AF14" s="19" t="n">
        <v>0.0325984757385142</v>
      </c>
      <c r="AG14" s="19" t="n">
        <v>0.0304077072428728</v>
      </c>
      <c r="AH14" s="19" t="n">
        <v>0.0756984777572009</v>
      </c>
      <c r="AI14" s="19"/>
      <c r="AJ14" s="19" t="n">
        <v>0.027459142175028</v>
      </c>
      <c r="AK14" s="19" t="n">
        <v>0.0392450389576879</v>
      </c>
      <c r="AL14" s="19" t="n">
        <v>0.014205991915197</v>
      </c>
      <c r="AM14" s="19" t="n">
        <v>0</v>
      </c>
      <c r="AN14" s="19" t="n">
        <v>0.0849510558084691</v>
      </c>
      <c r="AO14" s="19"/>
      <c r="AP14" s="19" t="n">
        <v>0.0288998622418723</v>
      </c>
      <c r="AQ14" s="19" t="n">
        <v>0.0450983344297451</v>
      </c>
      <c r="AR14" s="19" t="n">
        <v>0.0174619882217663</v>
      </c>
      <c r="AS14" s="19" t="n">
        <v>0.0270863350900993</v>
      </c>
      <c r="AT14" s="19" t="n">
        <v>0.0211628584342963</v>
      </c>
      <c r="AU14" s="19"/>
      <c r="AV14" s="19" t="n">
        <v>0.0649115644865206</v>
      </c>
      <c r="AW14" s="19" t="n">
        <v>0.0481481722588277</v>
      </c>
      <c r="AX14" s="19" t="n">
        <v>0.0296775668313061</v>
      </c>
      <c r="AY14" s="19" t="n">
        <v>0.0334570514267705</v>
      </c>
      <c r="AZ14" s="19" t="n">
        <v>0.0231545325037864</v>
      </c>
    </row>
    <row r="15">
      <c r="B15" s="20" t="s">
        <v>81</v>
      </c>
      <c r="C15" s="22" t="n">
        <v>0.60626009568017</v>
      </c>
      <c r="D15" s="22" t="n">
        <v>0.611559784526692</v>
      </c>
      <c r="E15" s="22" t="n">
        <v>0.600073310536729</v>
      </c>
      <c r="F15" s="22"/>
      <c r="G15" s="22" t="n">
        <v>0.697149880074883</v>
      </c>
      <c r="H15" s="22" t="n">
        <v>0.705736082182375</v>
      </c>
      <c r="I15" s="22" t="n">
        <v>0.621128339575188</v>
      </c>
      <c r="J15" s="22" t="n">
        <v>0.587970439475739</v>
      </c>
      <c r="K15" s="22" t="n">
        <v>0.517206935341239</v>
      </c>
      <c r="L15" s="22" t="n">
        <v>0.526761431728136</v>
      </c>
      <c r="M15" s="22"/>
      <c r="N15" s="22" t="n">
        <v>0.709545877709236</v>
      </c>
      <c r="O15" s="22" t="n">
        <v>0.646340301905023</v>
      </c>
      <c r="P15" s="22" t="n">
        <v>0.554970773466808</v>
      </c>
      <c r="Q15" s="22" t="n">
        <v>0.496364709694027</v>
      </c>
      <c r="R15" s="22"/>
      <c r="S15" s="22" t="n">
        <v>0.649335278263747</v>
      </c>
      <c r="T15" s="22" t="n">
        <v>0.586600993474854</v>
      </c>
      <c r="U15" s="22" t="n">
        <v>0.537885491410667</v>
      </c>
      <c r="V15" s="22" t="n">
        <v>0.593310618353781</v>
      </c>
      <c r="W15" s="22" t="n">
        <v>0.650875982940363</v>
      </c>
      <c r="X15" s="22" t="n">
        <v>0.592682511742062</v>
      </c>
      <c r="Y15" s="22" t="n">
        <v>0.583762644233608</v>
      </c>
      <c r="Z15" s="22" t="n">
        <v>0.650301308818422</v>
      </c>
      <c r="AA15" s="22" t="n">
        <v>0.6120040168037</v>
      </c>
      <c r="AB15" s="22" t="n">
        <v>0.610027864665612</v>
      </c>
      <c r="AC15" s="22" t="n">
        <v>0.613617488858706</v>
      </c>
      <c r="AD15" s="22" t="n">
        <v>0.604482115790663</v>
      </c>
      <c r="AE15" s="22"/>
      <c r="AF15" s="22" t="n">
        <v>0.455669957254308</v>
      </c>
      <c r="AG15" s="22" t="n">
        <v>0.725859532613733</v>
      </c>
      <c r="AH15" s="22" t="n">
        <v>0.576148930593072</v>
      </c>
      <c r="AI15" s="22"/>
      <c r="AJ15" s="22" t="n">
        <v>0.502922324747979</v>
      </c>
      <c r="AK15" s="22" t="n">
        <v>0.739291951066015</v>
      </c>
      <c r="AL15" s="22" t="n">
        <v>0.700858207227031</v>
      </c>
      <c r="AM15" s="22" t="n">
        <v>0.303148907566039</v>
      </c>
      <c r="AN15" s="22" t="n">
        <v>0.528366226489521</v>
      </c>
      <c r="AO15" s="22"/>
      <c r="AP15" s="22" t="n">
        <v>0.500783568699509</v>
      </c>
      <c r="AQ15" s="22" t="n">
        <v>0.744489592214905</v>
      </c>
      <c r="AR15" s="22" t="n">
        <v>0.659711218273167</v>
      </c>
      <c r="AS15" s="22" t="n">
        <v>0.319100518349786</v>
      </c>
      <c r="AT15" s="22" t="n">
        <v>0.828618427665127</v>
      </c>
      <c r="AU15" s="22"/>
      <c r="AV15" s="22" t="n">
        <v>0.484515543239849</v>
      </c>
      <c r="AW15" s="22" t="n">
        <v>0.601962745401282</v>
      </c>
      <c r="AX15" s="22" t="n">
        <v>0.661108370830826</v>
      </c>
      <c r="AY15" s="22" t="n">
        <v>0.757956998738866</v>
      </c>
      <c r="AZ15" s="22" t="n">
        <v>0.832454551054412</v>
      </c>
    </row>
    <row r="16">
      <c r="B16" s="20" t="s">
        <v>82</v>
      </c>
      <c r="C16" s="22" t="n">
        <v>0.123875437977531</v>
      </c>
      <c r="D16" s="22" t="n">
        <v>0.149488955486213</v>
      </c>
      <c r="E16" s="22" t="n">
        <v>0.0983061107531815</v>
      </c>
      <c r="F16" s="22"/>
      <c r="G16" s="22" t="n">
        <v>0.0511110494389494</v>
      </c>
      <c r="H16" s="22" t="n">
        <v>0.0676997304586948</v>
      </c>
      <c r="I16" s="22" t="n">
        <v>0.115323424146724</v>
      </c>
      <c r="J16" s="22" t="n">
        <v>0.138122007639369</v>
      </c>
      <c r="K16" s="22" t="n">
        <v>0.162747962706966</v>
      </c>
      <c r="L16" s="22" t="n">
        <v>0.18777750908097</v>
      </c>
      <c r="M16" s="22"/>
      <c r="N16" s="22" t="n">
        <v>0.111059065185974</v>
      </c>
      <c r="O16" s="22" t="n">
        <v>0.115055200122084</v>
      </c>
      <c r="P16" s="22" t="n">
        <v>0.11874048204588</v>
      </c>
      <c r="Q16" s="22" t="n">
        <v>0.152604410340413</v>
      </c>
      <c r="R16" s="22"/>
      <c r="S16" s="22" t="n">
        <v>0.070167841088961</v>
      </c>
      <c r="T16" s="22" t="n">
        <v>0.151888575794023</v>
      </c>
      <c r="U16" s="22" t="n">
        <v>0.133745422669375</v>
      </c>
      <c r="V16" s="22" t="n">
        <v>0.146472474468295</v>
      </c>
      <c r="W16" s="22" t="n">
        <v>0.133140584402544</v>
      </c>
      <c r="X16" s="22" t="n">
        <v>0.073437834532438</v>
      </c>
      <c r="Y16" s="22" t="n">
        <v>0.161983460604279</v>
      </c>
      <c r="Z16" s="22" t="n">
        <v>0.101172523754915</v>
      </c>
      <c r="AA16" s="22" t="n">
        <v>0.131097666752175</v>
      </c>
      <c r="AB16" s="22" t="n">
        <v>0.12213388554624</v>
      </c>
      <c r="AC16" s="22" t="n">
        <v>0.161031074883297</v>
      </c>
      <c r="AD16" s="22" t="n">
        <v>0.134460262670257</v>
      </c>
      <c r="AE16" s="22"/>
      <c r="AF16" s="22" t="n">
        <v>0.242850461120821</v>
      </c>
      <c r="AG16" s="22" t="n">
        <v>0.0512597026485115</v>
      </c>
      <c r="AH16" s="22" t="n">
        <v>0.0943672569214591</v>
      </c>
      <c r="AI16" s="22"/>
      <c r="AJ16" s="22" t="n">
        <v>0.220394000569676</v>
      </c>
      <c r="AK16" s="22" t="n">
        <v>0.0460250731801011</v>
      </c>
      <c r="AL16" s="22" t="n">
        <v>0.107010965722862</v>
      </c>
      <c r="AM16" s="22" t="n">
        <v>0.400151310625145</v>
      </c>
      <c r="AN16" s="22" t="n">
        <v>0.101231685477804</v>
      </c>
      <c r="AO16" s="22"/>
      <c r="AP16" s="22" t="n">
        <v>0.177944483754097</v>
      </c>
      <c r="AQ16" s="22" t="n">
        <v>0.0371418184388881</v>
      </c>
      <c r="AR16" s="22" t="n">
        <v>0.112864415200047</v>
      </c>
      <c r="AS16" s="22" t="n">
        <v>0.391245940256452</v>
      </c>
      <c r="AT16" s="22" t="n">
        <v>0.0454886294582659</v>
      </c>
      <c r="AU16" s="22"/>
      <c r="AV16" s="22" t="n">
        <v>0.14624177125697</v>
      </c>
      <c r="AW16" s="22" t="n">
        <v>0.118939137505385</v>
      </c>
      <c r="AX16" s="22" t="n">
        <v>0.13051101288323</v>
      </c>
      <c r="AY16" s="22" t="n">
        <v>0.0630470598325302</v>
      </c>
      <c r="AZ16" s="22" t="n">
        <v>0</v>
      </c>
    </row>
    <row r="17">
      <c r="B17" s="20" t="s">
        <v>83</v>
      </c>
      <c r="C17" s="23" t="n">
        <v>0.482384657702639</v>
      </c>
      <c r="D17" s="23" t="n">
        <v>0.462070829040479</v>
      </c>
      <c r="E17" s="23" t="n">
        <v>0.501767199783547</v>
      </c>
      <c r="F17" s="23"/>
      <c r="G17" s="23" t="n">
        <v>0.646038830635934</v>
      </c>
      <c r="H17" s="23" t="n">
        <v>0.63803635172368</v>
      </c>
      <c r="I17" s="23" t="n">
        <v>0.505804915428464</v>
      </c>
      <c r="J17" s="23" t="n">
        <v>0.449848431836371</v>
      </c>
      <c r="K17" s="23" t="n">
        <v>0.354458972634273</v>
      </c>
      <c r="L17" s="23" t="n">
        <v>0.338983922647165</v>
      </c>
      <c r="M17" s="23"/>
      <c r="N17" s="23" t="n">
        <v>0.598486812523262</v>
      </c>
      <c r="O17" s="23" t="n">
        <v>0.531285101782939</v>
      </c>
      <c r="P17" s="23" t="n">
        <v>0.436230291420928</v>
      </c>
      <c r="Q17" s="23" t="n">
        <v>0.343760299353614</v>
      </c>
      <c r="R17" s="23"/>
      <c r="S17" s="23" t="n">
        <v>0.579167437174786</v>
      </c>
      <c r="T17" s="23" t="n">
        <v>0.43471241768083</v>
      </c>
      <c r="U17" s="23" t="n">
        <v>0.404140068741292</v>
      </c>
      <c r="V17" s="23" t="n">
        <v>0.446838143885486</v>
      </c>
      <c r="W17" s="23" t="n">
        <v>0.517735398537819</v>
      </c>
      <c r="X17" s="23" t="n">
        <v>0.519244677209624</v>
      </c>
      <c r="Y17" s="23" t="n">
        <v>0.42177918362933</v>
      </c>
      <c r="Z17" s="23" t="n">
        <v>0.549128785063508</v>
      </c>
      <c r="AA17" s="23" t="n">
        <v>0.480906350051525</v>
      </c>
      <c r="AB17" s="23" t="n">
        <v>0.487893979119371</v>
      </c>
      <c r="AC17" s="23" t="n">
        <v>0.452586413975409</v>
      </c>
      <c r="AD17" s="23" t="n">
        <v>0.470021853120406</v>
      </c>
      <c r="AE17" s="23"/>
      <c r="AF17" s="23" t="n">
        <v>0.212819496133487</v>
      </c>
      <c r="AG17" s="23" t="n">
        <v>0.674599829965222</v>
      </c>
      <c r="AH17" s="23" t="n">
        <v>0.481781673671612</v>
      </c>
      <c r="AI17" s="23"/>
      <c r="AJ17" s="23" t="n">
        <v>0.282528324178303</v>
      </c>
      <c r="AK17" s="23" t="n">
        <v>0.693266877885914</v>
      </c>
      <c r="AL17" s="23" t="n">
        <v>0.593847241504169</v>
      </c>
      <c r="AM17" s="23" t="n">
        <v>-0.0970024030591063</v>
      </c>
      <c r="AN17" s="23" t="n">
        <v>0.427134541011716</v>
      </c>
      <c r="AO17" s="23"/>
      <c r="AP17" s="23" t="n">
        <v>0.322839084945412</v>
      </c>
      <c r="AQ17" s="23" t="n">
        <v>0.707347773776017</v>
      </c>
      <c r="AR17" s="23" t="n">
        <v>0.54684680307312</v>
      </c>
      <c r="AS17" s="23" t="n">
        <v>-0.0721454219066657</v>
      </c>
      <c r="AT17" s="23" t="n">
        <v>0.783129798206861</v>
      </c>
      <c r="AU17" s="23"/>
      <c r="AV17" s="23" t="n">
        <v>0.338273771982879</v>
      </c>
      <c r="AW17" s="23" t="n">
        <v>0.483023607895897</v>
      </c>
      <c r="AX17" s="23" t="n">
        <v>0.530597357947596</v>
      </c>
      <c r="AY17" s="23" t="n">
        <v>0.694909938906336</v>
      </c>
      <c r="AZ17" s="23" t="n">
        <v>0.832454551054412</v>
      </c>
    </row>
    <row r="18">
      <c r="B18" s="18"/>
    </row>
    <row r="19">
      <c r="B19" t="s">
        <v>74</v>
      </c>
    </row>
    <row r="20">
      <c r="B20" t="s">
        <v>75</v>
      </c>
    </row>
    <row r="22">
      <c r="B22" s="9"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6" t="s">
        <v>92</v>
      </c>
    </row>
    <row r="5" ht="30" customHeight="1">
      <c r="B5" s="17"/>
      <c r="C5" s="17"/>
      <c r="D5" s="17" t="s">
        <v>60</v>
      </c>
      <c r="E5" s="17"/>
      <c r="F5" s="17"/>
      <c r="G5" s="17" t="s">
        <v>61</v>
      </c>
      <c r="H5" s="17"/>
      <c r="I5" s="17"/>
      <c r="J5" s="17"/>
      <c r="K5" s="17"/>
      <c r="L5" s="17"/>
      <c r="M5" s="17"/>
      <c r="N5" s="17" t="s">
        <v>62</v>
      </c>
      <c r="O5" s="17"/>
      <c r="P5" s="17"/>
      <c r="Q5" s="17"/>
      <c r="R5" s="17"/>
      <c r="S5" s="17" t="s">
        <v>63</v>
      </c>
      <c r="T5" s="17"/>
      <c r="U5" s="17"/>
      <c r="V5" s="17"/>
      <c r="W5" s="17"/>
      <c r="X5" s="17"/>
      <c r="Y5" s="17"/>
      <c r="Z5" s="17"/>
      <c r="AA5" s="17"/>
      <c r="AB5" s="17"/>
      <c r="AC5" s="17"/>
      <c r="AD5" s="17"/>
      <c r="AE5" s="17"/>
      <c r="AF5" s="17" t="s">
        <v>64</v>
      </c>
      <c r="AG5" s="17"/>
      <c r="AH5" s="17"/>
      <c r="AI5" s="17"/>
      <c r="AJ5" s="17" t="s">
        <v>65</v>
      </c>
      <c r="AK5" s="17"/>
      <c r="AL5" s="17"/>
      <c r="AM5" s="17"/>
      <c r="AN5" s="17"/>
      <c r="AO5" s="17"/>
      <c r="AP5" s="17" t="s">
        <v>66</v>
      </c>
      <c r="AQ5" s="17"/>
      <c r="AR5" s="17"/>
      <c r="AS5" s="17"/>
      <c r="AT5" s="17"/>
      <c r="AU5" s="17"/>
      <c r="AV5" s="17" t="s">
        <v>67</v>
      </c>
      <c r="AW5" s="17"/>
      <c r="AX5" s="17"/>
      <c r="AY5" s="17"/>
      <c r="AZ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50</v>
      </c>
      <c r="AQ6" s="13" t="s">
        <v>51</v>
      </c>
      <c r="AR6" s="13" t="s">
        <v>52</v>
      </c>
      <c r="AS6" s="13" t="s">
        <v>53</v>
      </c>
      <c r="AT6" s="13" t="s">
        <v>54</v>
      </c>
      <c r="AV6" s="13" t="s">
        <v>55</v>
      </c>
      <c r="AW6" s="13" t="s">
        <v>56</v>
      </c>
      <c r="AX6" s="13" t="s">
        <v>57</v>
      </c>
      <c r="AY6" s="13" t="s">
        <v>58</v>
      </c>
      <c r="AZ6" s="13" t="s">
        <v>59</v>
      </c>
    </row>
    <row r="7" ht="30" customHeight="1">
      <c r="B7" s="11" t="s">
        <v>19</v>
      </c>
      <c r="C7" s="11" t="n">
        <v>1018</v>
      </c>
      <c r="D7" s="11" t="n">
        <v>505</v>
      </c>
      <c r="E7" s="11" t="n">
        <v>506</v>
      </c>
      <c r="F7" s="11"/>
      <c r="G7" s="11" t="n">
        <v>154</v>
      </c>
      <c r="H7" s="11" t="n">
        <v>173</v>
      </c>
      <c r="I7" s="11" t="n">
        <v>178</v>
      </c>
      <c r="J7" s="11" t="n">
        <v>163</v>
      </c>
      <c r="K7" s="11" t="n">
        <v>156</v>
      </c>
      <c r="L7" s="11" t="n">
        <v>194</v>
      </c>
      <c r="M7" s="11"/>
      <c r="N7" s="11" t="n">
        <v>274</v>
      </c>
      <c r="O7" s="11" t="n">
        <v>264</v>
      </c>
      <c r="P7" s="11" t="n">
        <v>208</v>
      </c>
      <c r="Q7" s="11" t="n">
        <v>270</v>
      </c>
      <c r="R7" s="11"/>
      <c r="S7" s="11" t="n">
        <v>142</v>
      </c>
      <c r="T7" s="11" t="n">
        <v>138</v>
      </c>
      <c r="U7" s="11" t="n">
        <v>71</v>
      </c>
      <c r="V7" s="11" t="n">
        <v>83</v>
      </c>
      <c r="W7" s="11" t="n">
        <v>62</v>
      </c>
      <c r="X7" s="11" t="n">
        <v>93</v>
      </c>
      <c r="Y7" s="11" t="n">
        <v>96</v>
      </c>
      <c r="Z7" s="11" t="n">
        <v>42</v>
      </c>
      <c r="AA7" s="11" t="n">
        <v>105</v>
      </c>
      <c r="AB7" s="11" t="n">
        <v>97</v>
      </c>
      <c r="AC7" s="11" t="n">
        <v>57</v>
      </c>
      <c r="AD7" s="11" t="n">
        <v>32</v>
      </c>
      <c r="AE7" s="11"/>
      <c r="AF7" s="11" t="n">
        <v>353</v>
      </c>
      <c r="AG7" s="11" t="n">
        <v>404</v>
      </c>
      <c r="AH7" s="11" t="n">
        <v>150</v>
      </c>
      <c r="AI7" s="11"/>
      <c r="AJ7" s="11" t="n">
        <v>327</v>
      </c>
      <c r="AK7" s="11" t="n">
        <v>293</v>
      </c>
      <c r="AL7" s="11" t="n">
        <v>80</v>
      </c>
      <c r="AM7" s="11" t="n">
        <v>20</v>
      </c>
      <c r="AN7" s="11" t="n">
        <v>131</v>
      </c>
      <c r="AO7" s="11"/>
      <c r="AP7" s="11" t="n">
        <v>183</v>
      </c>
      <c r="AQ7" s="11" t="n">
        <v>350</v>
      </c>
      <c r="AR7" s="11" t="n">
        <v>97</v>
      </c>
      <c r="AS7" s="11" t="n">
        <v>117</v>
      </c>
      <c r="AT7" s="11" t="n">
        <v>57</v>
      </c>
      <c r="AU7" s="11"/>
      <c r="AV7" s="11" t="n">
        <v>242</v>
      </c>
      <c r="AW7" s="11" t="n">
        <v>231</v>
      </c>
      <c r="AX7" s="11" t="n">
        <v>268</v>
      </c>
      <c r="AY7" s="11" t="n">
        <v>117</v>
      </c>
      <c r="AZ7" s="11" t="n">
        <v>25</v>
      </c>
    </row>
    <row r="8" ht="30" customHeight="1">
      <c r="B8" s="12" t="s">
        <v>20</v>
      </c>
      <c r="C8" s="12" t="n">
        <v>1021</v>
      </c>
      <c r="D8" s="12" t="n">
        <v>480</v>
      </c>
      <c r="E8" s="12" t="n">
        <v>533</v>
      </c>
      <c r="F8" s="12"/>
      <c r="G8" s="12" t="n">
        <v>148</v>
      </c>
      <c r="H8" s="12" t="n">
        <v>178</v>
      </c>
      <c r="I8" s="12" t="n">
        <v>177</v>
      </c>
      <c r="J8" s="12" t="n">
        <v>174</v>
      </c>
      <c r="K8" s="12" t="n">
        <v>150</v>
      </c>
      <c r="L8" s="12" t="n">
        <v>193</v>
      </c>
      <c r="M8" s="12"/>
      <c r="N8" s="12" t="n">
        <v>261</v>
      </c>
      <c r="O8" s="12" t="n">
        <v>263</v>
      </c>
      <c r="P8" s="12" t="n">
        <v>236</v>
      </c>
      <c r="Q8" s="12" t="n">
        <v>259</v>
      </c>
      <c r="R8" s="12"/>
      <c r="S8" s="12" t="n">
        <v>135</v>
      </c>
      <c r="T8" s="12" t="n">
        <v>136</v>
      </c>
      <c r="U8" s="12" t="n">
        <v>81</v>
      </c>
      <c r="V8" s="12" t="n">
        <v>96</v>
      </c>
      <c r="W8" s="12" t="n">
        <v>63</v>
      </c>
      <c r="X8" s="12" t="n">
        <v>97</v>
      </c>
      <c r="Y8" s="12" t="n">
        <v>94</v>
      </c>
      <c r="Z8" s="12" t="n">
        <v>39</v>
      </c>
      <c r="AA8" s="12" t="n">
        <v>102</v>
      </c>
      <c r="AB8" s="12" t="n">
        <v>95</v>
      </c>
      <c r="AC8" s="12" t="n">
        <v>53</v>
      </c>
      <c r="AD8" s="12" t="n">
        <v>30</v>
      </c>
      <c r="AE8" s="12"/>
      <c r="AF8" s="12" t="n">
        <v>358</v>
      </c>
      <c r="AG8" s="12" t="n">
        <v>402</v>
      </c>
      <c r="AH8" s="12" t="n">
        <v>154</v>
      </c>
      <c r="AI8" s="12"/>
      <c r="AJ8" s="12" t="n">
        <v>329</v>
      </c>
      <c r="AK8" s="12" t="n">
        <v>293</v>
      </c>
      <c r="AL8" s="12" t="n">
        <v>79</v>
      </c>
      <c r="AM8" s="12" t="n">
        <v>20</v>
      </c>
      <c r="AN8" s="12" t="n">
        <v>135</v>
      </c>
      <c r="AO8" s="12"/>
      <c r="AP8" s="12" t="n">
        <v>182</v>
      </c>
      <c r="AQ8" s="12" t="n">
        <v>351</v>
      </c>
      <c r="AR8" s="12" t="n">
        <v>97</v>
      </c>
      <c r="AS8" s="12" t="n">
        <v>118</v>
      </c>
      <c r="AT8" s="12" t="n">
        <v>58</v>
      </c>
      <c r="AU8" s="12"/>
      <c r="AV8" s="12" t="n">
        <v>244</v>
      </c>
      <c r="AW8" s="12" t="n">
        <v>233</v>
      </c>
      <c r="AX8" s="12" t="n">
        <v>268</v>
      </c>
      <c r="AY8" s="12" t="n">
        <v>114</v>
      </c>
      <c r="AZ8" s="12" t="n">
        <v>24</v>
      </c>
    </row>
    <row r="9">
      <c r="B9" s="20" t="s">
        <v>85</v>
      </c>
      <c r="C9" s="19" t="n">
        <v>0.204076777348724</v>
      </c>
      <c r="D9" s="19" t="n">
        <v>0.24339430481577</v>
      </c>
      <c r="E9" s="19" t="n">
        <v>0.163950386596678</v>
      </c>
      <c r="F9" s="19"/>
      <c r="G9" s="19" t="n">
        <v>0.239482450068408</v>
      </c>
      <c r="H9" s="19" t="n">
        <v>0.275279171387001</v>
      </c>
      <c r="I9" s="19" t="n">
        <v>0.202000595806304</v>
      </c>
      <c r="J9" s="19" t="n">
        <v>0.162628384096893</v>
      </c>
      <c r="K9" s="19" t="n">
        <v>0.175718511568235</v>
      </c>
      <c r="L9" s="19" t="n">
        <v>0.172924930931246</v>
      </c>
      <c r="M9" s="19"/>
      <c r="N9" s="19" t="n">
        <v>0.300159659124299</v>
      </c>
      <c r="O9" s="19" t="n">
        <v>0.194615324842745</v>
      </c>
      <c r="P9" s="19" t="n">
        <v>0.165703009097229</v>
      </c>
      <c r="Q9" s="19" t="n">
        <v>0.149786947975151</v>
      </c>
      <c r="R9" s="19"/>
      <c r="S9" s="19" t="n">
        <v>0.190859611569746</v>
      </c>
      <c r="T9" s="19" t="n">
        <v>0.201882586050577</v>
      </c>
      <c r="U9" s="19" t="n">
        <v>0.214147374168262</v>
      </c>
      <c r="V9" s="19" t="n">
        <v>0.205348382658562</v>
      </c>
      <c r="W9" s="19" t="n">
        <v>0.169550310277301</v>
      </c>
      <c r="X9" s="19" t="n">
        <v>0.200544992524359</v>
      </c>
      <c r="Y9" s="19" t="n">
        <v>0.235831769975797</v>
      </c>
      <c r="Z9" s="19" t="n">
        <v>0.0522498577116269</v>
      </c>
      <c r="AA9" s="19" t="n">
        <v>0.237601707042126</v>
      </c>
      <c r="AB9" s="19" t="n">
        <v>0.221932582100068</v>
      </c>
      <c r="AC9" s="19" t="n">
        <v>0.221899636348621</v>
      </c>
      <c r="AD9" s="19" t="n">
        <v>0.220779697781631</v>
      </c>
      <c r="AE9" s="19"/>
      <c r="AF9" s="19" t="n">
        <v>0.182804137127847</v>
      </c>
      <c r="AG9" s="19" t="n">
        <v>0.227346317887299</v>
      </c>
      <c r="AH9" s="19" t="n">
        <v>0.142045896149762</v>
      </c>
      <c r="AI9" s="19"/>
      <c r="AJ9" s="19" t="n">
        <v>0.169756130808479</v>
      </c>
      <c r="AK9" s="19" t="n">
        <v>0.245273090496342</v>
      </c>
      <c r="AL9" s="19" t="n">
        <v>0.230406364716466</v>
      </c>
      <c r="AM9" s="19" t="n">
        <v>0.204162772849753</v>
      </c>
      <c r="AN9" s="19" t="n">
        <v>0.154896384510231</v>
      </c>
      <c r="AO9" s="19"/>
      <c r="AP9" s="19" t="n">
        <v>0.14647063729681</v>
      </c>
      <c r="AQ9" s="19" t="n">
        <v>0.250378433041713</v>
      </c>
      <c r="AR9" s="19" t="n">
        <v>0.228932792377158</v>
      </c>
      <c r="AS9" s="19" t="n">
        <v>0.191895692234224</v>
      </c>
      <c r="AT9" s="19" t="n">
        <v>0.249654565805774</v>
      </c>
      <c r="AU9" s="19"/>
      <c r="AV9" s="19" t="n">
        <v>0.124614727149259</v>
      </c>
      <c r="AW9" s="19" t="n">
        <v>0.209684724220518</v>
      </c>
      <c r="AX9" s="19" t="n">
        <v>0.233533772368022</v>
      </c>
      <c r="AY9" s="19" t="n">
        <v>0.325256915986609</v>
      </c>
      <c r="AZ9" s="19" t="n">
        <v>0.353071128916349</v>
      </c>
    </row>
    <row r="10">
      <c r="B10" s="20" t="s">
        <v>86</v>
      </c>
      <c r="C10" s="19" t="n">
        <v>0.446120581813927</v>
      </c>
      <c r="D10" s="19" t="n">
        <v>0.442926212737726</v>
      </c>
      <c r="E10" s="19" t="n">
        <v>0.45115554608976</v>
      </c>
      <c r="F10" s="19"/>
      <c r="G10" s="19" t="n">
        <v>0.394964079942829</v>
      </c>
      <c r="H10" s="19" t="n">
        <v>0.420085167474023</v>
      </c>
      <c r="I10" s="19" t="n">
        <v>0.46360544280355</v>
      </c>
      <c r="J10" s="19" t="n">
        <v>0.452625000095254</v>
      </c>
      <c r="K10" s="19" t="n">
        <v>0.524997665233425</v>
      </c>
      <c r="L10" s="19" t="n">
        <v>0.426046031742719</v>
      </c>
      <c r="M10" s="19"/>
      <c r="N10" s="19" t="n">
        <v>0.447324002639101</v>
      </c>
      <c r="O10" s="19" t="n">
        <v>0.475993822322383</v>
      </c>
      <c r="P10" s="19" t="n">
        <v>0.456762813732406</v>
      </c>
      <c r="Q10" s="19" t="n">
        <v>0.408596793818443</v>
      </c>
      <c r="R10" s="19"/>
      <c r="S10" s="19" t="n">
        <v>0.438064329753914</v>
      </c>
      <c r="T10" s="19" t="n">
        <v>0.453955880844158</v>
      </c>
      <c r="U10" s="19" t="n">
        <v>0.443767222016343</v>
      </c>
      <c r="V10" s="19" t="n">
        <v>0.395734999228143</v>
      </c>
      <c r="W10" s="19" t="n">
        <v>0.520883717431173</v>
      </c>
      <c r="X10" s="19" t="n">
        <v>0.477457695106661</v>
      </c>
      <c r="Y10" s="19" t="n">
        <v>0.395615785164048</v>
      </c>
      <c r="Z10" s="19" t="n">
        <v>0.479060698195257</v>
      </c>
      <c r="AA10" s="19" t="n">
        <v>0.412224360862894</v>
      </c>
      <c r="AB10" s="19" t="n">
        <v>0.47300592370857</v>
      </c>
      <c r="AC10" s="19" t="n">
        <v>0.470202044603409</v>
      </c>
      <c r="AD10" s="19" t="n">
        <v>0.458920214670986</v>
      </c>
      <c r="AE10" s="19"/>
      <c r="AF10" s="19" t="n">
        <v>0.470131986022292</v>
      </c>
      <c r="AG10" s="19" t="n">
        <v>0.457950687359429</v>
      </c>
      <c r="AH10" s="19" t="n">
        <v>0.390331430204995</v>
      </c>
      <c r="AI10" s="19"/>
      <c r="AJ10" s="19" t="n">
        <v>0.488691430364061</v>
      </c>
      <c r="AK10" s="19" t="n">
        <v>0.44807308517869</v>
      </c>
      <c r="AL10" s="19" t="n">
        <v>0.44015709670895</v>
      </c>
      <c r="AM10" s="19" t="n">
        <v>0.353316260950699</v>
      </c>
      <c r="AN10" s="19" t="n">
        <v>0.395616527984653</v>
      </c>
      <c r="AO10" s="19"/>
      <c r="AP10" s="19" t="n">
        <v>0.489333316826129</v>
      </c>
      <c r="AQ10" s="19" t="n">
        <v>0.441008544917008</v>
      </c>
      <c r="AR10" s="19" t="n">
        <v>0.398080187876069</v>
      </c>
      <c r="AS10" s="19" t="n">
        <v>0.478345889669134</v>
      </c>
      <c r="AT10" s="19" t="n">
        <v>0.499652610433119</v>
      </c>
      <c r="AU10" s="19"/>
      <c r="AV10" s="19" t="n">
        <v>0.425408098150085</v>
      </c>
      <c r="AW10" s="19" t="n">
        <v>0.440461311708303</v>
      </c>
      <c r="AX10" s="19" t="n">
        <v>0.484720736218361</v>
      </c>
      <c r="AY10" s="19" t="n">
        <v>0.381978258750052</v>
      </c>
      <c r="AZ10" s="19" t="n">
        <v>0.441444573893722</v>
      </c>
    </row>
    <row r="11">
      <c r="B11" s="20" t="s">
        <v>87</v>
      </c>
      <c r="C11" s="19" t="n">
        <v>0.227317873883493</v>
      </c>
      <c r="D11" s="19" t="n">
        <v>0.196169025349727</v>
      </c>
      <c r="E11" s="19" t="n">
        <v>0.258309116044906</v>
      </c>
      <c r="F11" s="19"/>
      <c r="G11" s="19" t="n">
        <v>0.242803733312837</v>
      </c>
      <c r="H11" s="19" t="n">
        <v>0.173072866465796</v>
      </c>
      <c r="I11" s="19" t="n">
        <v>0.230716308324072</v>
      </c>
      <c r="J11" s="19" t="n">
        <v>0.252278250381624</v>
      </c>
      <c r="K11" s="19" t="n">
        <v>0.205869237718164</v>
      </c>
      <c r="L11" s="19" t="n">
        <v>0.256293476038693</v>
      </c>
      <c r="M11" s="19"/>
      <c r="N11" s="19" t="n">
        <v>0.150754353419634</v>
      </c>
      <c r="O11" s="19" t="n">
        <v>0.24155999813041</v>
      </c>
      <c r="P11" s="19" t="n">
        <v>0.256707212697304</v>
      </c>
      <c r="Q11" s="19" t="n">
        <v>0.264953286774984</v>
      </c>
      <c r="R11" s="19"/>
      <c r="S11" s="19" t="n">
        <v>0.255333550522627</v>
      </c>
      <c r="T11" s="19" t="n">
        <v>0.227444250282429</v>
      </c>
      <c r="U11" s="19" t="n">
        <v>0.270980977060528</v>
      </c>
      <c r="V11" s="19" t="n">
        <v>0.209658840700747</v>
      </c>
      <c r="W11" s="19" t="n">
        <v>0.195936694342415</v>
      </c>
      <c r="X11" s="19" t="n">
        <v>0.171191788979103</v>
      </c>
      <c r="Y11" s="19" t="n">
        <v>0.212685895868809</v>
      </c>
      <c r="Z11" s="19" t="n">
        <v>0.349499688661071</v>
      </c>
      <c r="AA11" s="19" t="n">
        <v>0.247368776009584</v>
      </c>
      <c r="AB11" s="19" t="n">
        <v>0.228997199849958</v>
      </c>
      <c r="AC11" s="19" t="n">
        <v>0.192103629020551</v>
      </c>
      <c r="AD11" s="19" t="n">
        <v>0.164482767626883</v>
      </c>
      <c r="AE11" s="19"/>
      <c r="AF11" s="19" t="n">
        <v>0.229071105682527</v>
      </c>
      <c r="AG11" s="19" t="n">
        <v>0.219569787591549</v>
      </c>
      <c r="AH11" s="19" t="n">
        <v>0.267502400305418</v>
      </c>
      <c r="AI11" s="19"/>
      <c r="AJ11" s="19" t="n">
        <v>0.233701625410315</v>
      </c>
      <c r="AK11" s="19" t="n">
        <v>0.200869173734841</v>
      </c>
      <c r="AL11" s="19" t="n">
        <v>0.271089752659701</v>
      </c>
      <c r="AM11" s="19" t="n">
        <v>0.23466376404428</v>
      </c>
      <c r="AN11" s="19" t="n">
        <v>0.282452294670946</v>
      </c>
      <c r="AO11" s="19"/>
      <c r="AP11" s="19" t="n">
        <v>0.235087336702289</v>
      </c>
      <c r="AQ11" s="19" t="n">
        <v>0.202748649028457</v>
      </c>
      <c r="AR11" s="19" t="n">
        <v>0.272900776248936</v>
      </c>
      <c r="AS11" s="19" t="n">
        <v>0.209403628024907</v>
      </c>
      <c r="AT11" s="19" t="n">
        <v>0.19133411444349</v>
      </c>
      <c r="AU11" s="19"/>
      <c r="AV11" s="19" t="n">
        <v>0.292812760928714</v>
      </c>
      <c r="AW11" s="19" t="n">
        <v>0.212089981445535</v>
      </c>
      <c r="AX11" s="19" t="n">
        <v>0.220735822118921</v>
      </c>
      <c r="AY11" s="19" t="n">
        <v>0.200487307271212</v>
      </c>
      <c r="AZ11" s="19" t="n">
        <v>0.0802072407369746</v>
      </c>
    </row>
    <row r="12">
      <c r="B12" s="20" t="s">
        <v>88</v>
      </c>
      <c r="C12" s="19" t="n">
        <v>0.0592642679619417</v>
      </c>
      <c r="D12" s="19" t="n">
        <v>0.0668639744645715</v>
      </c>
      <c r="E12" s="19" t="n">
        <v>0.0531874901271692</v>
      </c>
      <c r="F12" s="19"/>
      <c r="G12" s="19" t="n">
        <v>0.0347176082283562</v>
      </c>
      <c r="H12" s="19" t="n">
        <v>0.0696193021650701</v>
      </c>
      <c r="I12" s="19" t="n">
        <v>0.0522453337569207</v>
      </c>
      <c r="J12" s="19" t="n">
        <v>0.0499391945679648</v>
      </c>
      <c r="K12" s="19" t="n">
        <v>0.0369163014969206</v>
      </c>
      <c r="L12" s="19" t="n">
        <v>0.10069661061667</v>
      </c>
      <c r="M12" s="19"/>
      <c r="N12" s="19" t="n">
        <v>0.0578518371133628</v>
      </c>
      <c r="O12" s="19" t="n">
        <v>0.0393787294561073</v>
      </c>
      <c r="P12" s="19" t="n">
        <v>0.0598638718438442</v>
      </c>
      <c r="Q12" s="19" t="n">
        <v>0.076460308486033</v>
      </c>
      <c r="R12" s="19"/>
      <c r="S12" s="19" t="n">
        <v>0.0236502170502352</v>
      </c>
      <c r="T12" s="19" t="n">
        <v>0.0507657085846384</v>
      </c>
      <c r="U12" s="19" t="n">
        <v>0.0129690881618325</v>
      </c>
      <c r="V12" s="19" t="n">
        <v>0.16631805041611</v>
      </c>
      <c r="W12" s="19" t="n">
        <v>0.082762041468524</v>
      </c>
      <c r="X12" s="19" t="n">
        <v>0.0618245988418824</v>
      </c>
      <c r="Y12" s="19" t="n">
        <v>0.102301588072174</v>
      </c>
      <c r="Z12" s="19" t="n">
        <v>0.0484458023646632</v>
      </c>
      <c r="AA12" s="19" t="n">
        <v>0.0544464187827969</v>
      </c>
      <c r="AB12" s="19" t="n">
        <v>0.0237203370175773</v>
      </c>
      <c r="AC12" s="19" t="n">
        <v>0.0342930647326905</v>
      </c>
      <c r="AD12" s="19" t="n">
        <v>0.0352910906347538</v>
      </c>
      <c r="AE12" s="19"/>
      <c r="AF12" s="19" t="n">
        <v>0.0620629414861711</v>
      </c>
      <c r="AG12" s="19" t="n">
        <v>0.0597830443083073</v>
      </c>
      <c r="AH12" s="19" t="n">
        <v>0.0697267731224883</v>
      </c>
      <c r="AI12" s="19"/>
      <c r="AJ12" s="19" t="n">
        <v>0.0587608346226942</v>
      </c>
      <c r="AK12" s="19" t="n">
        <v>0.0574746427143324</v>
      </c>
      <c r="AL12" s="19" t="n">
        <v>0.0368004065049508</v>
      </c>
      <c r="AM12" s="19" t="n">
        <v>0.164184146122039</v>
      </c>
      <c r="AN12" s="19" t="n">
        <v>0.0796332917629151</v>
      </c>
      <c r="AO12" s="19"/>
      <c r="AP12" s="19" t="n">
        <v>0.0785715108748305</v>
      </c>
      <c r="AQ12" s="19" t="n">
        <v>0.0513382341479431</v>
      </c>
      <c r="AR12" s="19" t="n">
        <v>0.0104237458035851</v>
      </c>
      <c r="AS12" s="19" t="n">
        <v>0.0835951628632283</v>
      </c>
      <c r="AT12" s="19" t="n">
        <v>0.0398323792556678</v>
      </c>
      <c r="AU12" s="19"/>
      <c r="AV12" s="19" t="n">
        <v>0.0756016491059391</v>
      </c>
      <c r="AW12" s="19" t="n">
        <v>0.0585175215251985</v>
      </c>
      <c r="AX12" s="19" t="n">
        <v>0.026276389515155</v>
      </c>
      <c r="AY12" s="19" t="n">
        <v>0.0411469903108079</v>
      </c>
      <c r="AZ12" s="19" t="n">
        <v>0.0856913121997025</v>
      </c>
    </row>
    <row r="13">
      <c r="B13" s="20" t="s">
        <v>89</v>
      </c>
      <c r="C13" s="19" t="n">
        <v>0.0632204989919136</v>
      </c>
      <c r="D13" s="19" t="n">
        <v>0.0506464826322052</v>
      </c>
      <c r="E13" s="19" t="n">
        <v>0.0733974611414871</v>
      </c>
      <c r="F13" s="19"/>
      <c r="G13" s="19" t="n">
        <v>0.0880321284475695</v>
      </c>
      <c r="H13" s="19" t="n">
        <v>0.0619434925081093</v>
      </c>
      <c r="I13" s="19" t="n">
        <v>0.0514323193091535</v>
      </c>
      <c r="J13" s="19" t="n">
        <v>0.0825291708582635</v>
      </c>
      <c r="K13" s="19" t="n">
        <v>0.0564982839832544</v>
      </c>
      <c r="L13" s="19" t="n">
        <v>0.0440389506706733</v>
      </c>
      <c r="M13" s="19"/>
      <c r="N13" s="19" t="n">
        <v>0.0439101477036035</v>
      </c>
      <c r="O13" s="19" t="n">
        <v>0.0484521252483545</v>
      </c>
      <c r="P13" s="19" t="n">
        <v>0.0609630926292161</v>
      </c>
      <c r="Q13" s="19" t="n">
        <v>0.100202662945389</v>
      </c>
      <c r="R13" s="19"/>
      <c r="S13" s="19" t="n">
        <v>0.0920922911034767</v>
      </c>
      <c r="T13" s="19" t="n">
        <v>0.0659515742381964</v>
      </c>
      <c r="U13" s="19" t="n">
        <v>0.0581353385930344</v>
      </c>
      <c r="V13" s="19" t="n">
        <v>0.0229397269964385</v>
      </c>
      <c r="W13" s="19" t="n">
        <v>0.0308672364805869</v>
      </c>
      <c r="X13" s="19" t="n">
        <v>0.0889809245479934</v>
      </c>
      <c r="Y13" s="19" t="n">
        <v>0.0535649609191709</v>
      </c>
      <c r="Z13" s="19" t="n">
        <v>0.0707439530673819</v>
      </c>
      <c r="AA13" s="19" t="n">
        <v>0.0483587373025992</v>
      </c>
      <c r="AB13" s="19" t="n">
        <v>0.052343957323827</v>
      </c>
      <c r="AC13" s="19" t="n">
        <v>0.0815016252947285</v>
      </c>
      <c r="AD13" s="19" t="n">
        <v>0.120526229285746</v>
      </c>
      <c r="AE13" s="19"/>
      <c r="AF13" s="19" t="n">
        <v>0.0559298296811633</v>
      </c>
      <c r="AG13" s="19" t="n">
        <v>0.0353501628534148</v>
      </c>
      <c r="AH13" s="19" t="n">
        <v>0.130393500217337</v>
      </c>
      <c r="AI13" s="19"/>
      <c r="AJ13" s="19" t="n">
        <v>0.0490899787944502</v>
      </c>
      <c r="AK13" s="19" t="n">
        <v>0.0483100078757944</v>
      </c>
      <c r="AL13" s="19" t="n">
        <v>0.021546379409932</v>
      </c>
      <c r="AM13" s="19" t="n">
        <v>0.0436730560332283</v>
      </c>
      <c r="AN13" s="19" t="n">
        <v>0.0874015010712552</v>
      </c>
      <c r="AO13" s="19"/>
      <c r="AP13" s="19" t="n">
        <v>0.0505371982999416</v>
      </c>
      <c r="AQ13" s="19" t="n">
        <v>0.0545261388648792</v>
      </c>
      <c r="AR13" s="19" t="n">
        <v>0.0896624976942519</v>
      </c>
      <c r="AS13" s="19" t="n">
        <v>0.0367596272085065</v>
      </c>
      <c r="AT13" s="19" t="n">
        <v>0.0195263300619492</v>
      </c>
      <c r="AU13" s="19"/>
      <c r="AV13" s="19" t="n">
        <v>0.0815627646660032</v>
      </c>
      <c r="AW13" s="19" t="n">
        <v>0.0792464611004454</v>
      </c>
      <c r="AX13" s="19" t="n">
        <v>0.0347332797795412</v>
      </c>
      <c r="AY13" s="19" t="n">
        <v>0.05113052768132</v>
      </c>
      <c r="AZ13" s="19" t="n">
        <v>0.0395857442532513</v>
      </c>
    </row>
    <row r="14">
      <c r="B14" s="20" t="s">
        <v>90</v>
      </c>
      <c r="C14" s="22" t="n">
        <v>0.650197359162651</v>
      </c>
      <c r="D14" s="22" t="n">
        <v>0.686320517553496</v>
      </c>
      <c r="E14" s="22" t="n">
        <v>0.615105932686438</v>
      </c>
      <c r="F14" s="22"/>
      <c r="G14" s="22" t="n">
        <v>0.634446530011238</v>
      </c>
      <c r="H14" s="22" t="n">
        <v>0.695364338861024</v>
      </c>
      <c r="I14" s="22" t="n">
        <v>0.665606038609854</v>
      </c>
      <c r="J14" s="22" t="n">
        <v>0.615253384192147</v>
      </c>
      <c r="K14" s="22" t="n">
        <v>0.70071617680166</v>
      </c>
      <c r="L14" s="22" t="n">
        <v>0.598970962673964</v>
      </c>
      <c r="M14" s="22"/>
      <c r="N14" s="22" t="n">
        <v>0.7474836617634</v>
      </c>
      <c r="O14" s="22" t="n">
        <v>0.670609147165128</v>
      </c>
      <c r="P14" s="22" t="n">
        <v>0.622465822829635</v>
      </c>
      <c r="Q14" s="22" t="n">
        <v>0.558383741793594</v>
      </c>
      <c r="R14" s="22"/>
      <c r="S14" s="22" t="n">
        <v>0.628923941323661</v>
      </c>
      <c r="T14" s="22" t="n">
        <v>0.655838466894736</v>
      </c>
      <c r="U14" s="22" t="n">
        <v>0.657914596184605</v>
      </c>
      <c r="V14" s="22" t="n">
        <v>0.601083381886705</v>
      </c>
      <c r="W14" s="22" t="n">
        <v>0.690434027708474</v>
      </c>
      <c r="X14" s="22" t="n">
        <v>0.678002687631021</v>
      </c>
      <c r="Y14" s="22" t="n">
        <v>0.631447555139845</v>
      </c>
      <c r="Z14" s="22" t="n">
        <v>0.531310555906884</v>
      </c>
      <c r="AA14" s="22" t="n">
        <v>0.64982606790502</v>
      </c>
      <c r="AB14" s="22" t="n">
        <v>0.694938505808638</v>
      </c>
      <c r="AC14" s="22" t="n">
        <v>0.69210168095203</v>
      </c>
      <c r="AD14" s="22" t="n">
        <v>0.679699912452618</v>
      </c>
      <c r="AE14" s="22"/>
      <c r="AF14" s="22" t="n">
        <v>0.652936123150139</v>
      </c>
      <c r="AG14" s="22" t="n">
        <v>0.685297005246728</v>
      </c>
      <c r="AH14" s="22" t="n">
        <v>0.532377326354757</v>
      </c>
      <c r="AI14" s="22"/>
      <c r="AJ14" s="22" t="n">
        <v>0.65844756117254</v>
      </c>
      <c r="AK14" s="22" t="n">
        <v>0.693346175675033</v>
      </c>
      <c r="AL14" s="22" t="n">
        <v>0.670563461425416</v>
      </c>
      <c r="AM14" s="22" t="n">
        <v>0.557479033800453</v>
      </c>
      <c r="AN14" s="22" t="n">
        <v>0.550512912494884</v>
      </c>
      <c r="AO14" s="22"/>
      <c r="AP14" s="22" t="n">
        <v>0.635803954122939</v>
      </c>
      <c r="AQ14" s="22" t="n">
        <v>0.691386977958721</v>
      </c>
      <c r="AR14" s="22" t="n">
        <v>0.627012980253227</v>
      </c>
      <c r="AS14" s="22" t="n">
        <v>0.670241581903358</v>
      </c>
      <c r="AT14" s="22" t="n">
        <v>0.749307176238893</v>
      </c>
      <c r="AU14" s="22"/>
      <c r="AV14" s="22" t="n">
        <v>0.550022825299344</v>
      </c>
      <c r="AW14" s="22" t="n">
        <v>0.650146035928821</v>
      </c>
      <c r="AX14" s="22" t="n">
        <v>0.718254508586383</v>
      </c>
      <c r="AY14" s="22" t="n">
        <v>0.707235174736661</v>
      </c>
      <c r="AZ14" s="22" t="n">
        <v>0.794515702810072</v>
      </c>
    </row>
    <row r="15">
      <c r="B15" s="20" t="s">
        <v>91</v>
      </c>
      <c r="C15" s="22" t="n">
        <v>0.286582141845435</v>
      </c>
      <c r="D15" s="22" t="n">
        <v>0.263032999814299</v>
      </c>
      <c r="E15" s="22" t="n">
        <v>0.311496606172075</v>
      </c>
      <c r="F15" s="22"/>
      <c r="G15" s="22" t="n">
        <v>0.277521341541193</v>
      </c>
      <c r="H15" s="22" t="n">
        <v>0.242692168630867</v>
      </c>
      <c r="I15" s="22" t="n">
        <v>0.282961642080993</v>
      </c>
      <c r="J15" s="22" t="n">
        <v>0.302217444949589</v>
      </c>
      <c r="K15" s="22" t="n">
        <v>0.242785539215085</v>
      </c>
      <c r="L15" s="22" t="n">
        <v>0.356990086655363</v>
      </c>
      <c r="M15" s="22"/>
      <c r="N15" s="22" t="n">
        <v>0.208606190532996</v>
      </c>
      <c r="O15" s="22" t="n">
        <v>0.280938727586518</v>
      </c>
      <c r="P15" s="22" t="n">
        <v>0.316571084541149</v>
      </c>
      <c r="Q15" s="22" t="n">
        <v>0.341413595261017</v>
      </c>
      <c r="R15" s="22"/>
      <c r="S15" s="22" t="n">
        <v>0.278983767572863</v>
      </c>
      <c r="T15" s="22" t="n">
        <v>0.278209958867068</v>
      </c>
      <c r="U15" s="22" t="n">
        <v>0.283950065222361</v>
      </c>
      <c r="V15" s="22" t="n">
        <v>0.375976891116857</v>
      </c>
      <c r="W15" s="22" t="n">
        <v>0.278698735810939</v>
      </c>
      <c r="X15" s="22" t="n">
        <v>0.233016387820986</v>
      </c>
      <c r="Y15" s="22" t="n">
        <v>0.314987483940984</v>
      </c>
      <c r="Z15" s="22" t="n">
        <v>0.397945491025734</v>
      </c>
      <c r="AA15" s="22" t="n">
        <v>0.301815194792381</v>
      </c>
      <c r="AB15" s="22" t="n">
        <v>0.252717536867535</v>
      </c>
      <c r="AC15" s="22" t="n">
        <v>0.226396693753242</v>
      </c>
      <c r="AD15" s="22" t="n">
        <v>0.199773858261637</v>
      </c>
      <c r="AE15" s="22"/>
      <c r="AF15" s="22" t="n">
        <v>0.291134047168698</v>
      </c>
      <c r="AG15" s="22" t="n">
        <v>0.279352831899857</v>
      </c>
      <c r="AH15" s="22" t="n">
        <v>0.337229173427906</v>
      </c>
      <c r="AI15" s="22"/>
      <c r="AJ15" s="22" t="n">
        <v>0.29246246003301</v>
      </c>
      <c r="AK15" s="22" t="n">
        <v>0.258343816449173</v>
      </c>
      <c r="AL15" s="22" t="n">
        <v>0.307890159164652</v>
      </c>
      <c r="AM15" s="22" t="n">
        <v>0.398847910166319</v>
      </c>
      <c r="AN15" s="22" t="n">
        <v>0.362085586433861</v>
      </c>
      <c r="AO15" s="22"/>
      <c r="AP15" s="22" t="n">
        <v>0.313658847577119</v>
      </c>
      <c r="AQ15" s="22" t="n">
        <v>0.2540868831764</v>
      </c>
      <c r="AR15" s="22" t="n">
        <v>0.283324522052521</v>
      </c>
      <c r="AS15" s="22" t="n">
        <v>0.292998790888136</v>
      </c>
      <c r="AT15" s="22" t="n">
        <v>0.231166493699158</v>
      </c>
      <c r="AU15" s="22"/>
      <c r="AV15" s="22" t="n">
        <v>0.368414410034653</v>
      </c>
      <c r="AW15" s="22" t="n">
        <v>0.270607502970734</v>
      </c>
      <c r="AX15" s="22" t="n">
        <v>0.247012211634076</v>
      </c>
      <c r="AY15" s="22" t="n">
        <v>0.24163429758202</v>
      </c>
      <c r="AZ15" s="22" t="n">
        <v>0.165898552936677</v>
      </c>
    </row>
    <row r="16">
      <c r="B16" s="20" t="s">
        <v>83</v>
      </c>
      <c r="C16" s="23" t="n">
        <v>0.363615217317216</v>
      </c>
      <c r="D16" s="23" t="n">
        <v>0.423287517739197</v>
      </c>
      <c r="E16" s="23" t="n">
        <v>0.303609326514363</v>
      </c>
      <c r="F16" s="23"/>
      <c r="G16" s="23" t="n">
        <v>0.356925188470045</v>
      </c>
      <c r="H16" s="23" t="n">
        <v>0.452672170230157</v>
      </c>
      <c r="I16" s="23" t="n">
        <v>0.382644396528861</v>
      </c>
      <c r="J16" s="23" t="n">
        <v>0.313035939242558</v>
      </c>
      <c r="K16" s="23" t="n">
        <v>0.457930637586575</v>
      </c>
      <c r="L16" s="23" t="n">
        <v>0.241980876018602</v>
      </c>
      <c r="M16" s="23"/>
      <c r="N16" s="23" t="n">
        <v>0.538877471230404</v>
      </c>
      <c r="O16" s="23" t="n">
        <v>0.38967041957861</v>
      </c>
      <c r="P16" s="23" t="n">
        <v>0.305894738288487</v>
      </c>
      <c r="Q16" s="23" t="n">
        <v>0.216970146532578</v>
      </c>
      <c r="R16" s="23"/>
      <c r="S16" s="23" t="n">
        <v>0.349940173750798</v>
      </c>
      <c r="T16" s="23" t="n">
        <v>0.377628508027668</v>
      </c>
      <c r="U16" s="23" t="n">
        <v>0.373964530962244</v>
      </c>
      <c r="V16" s="23" t="n">
        <v>0.225106490769848</v>
      </c>
      <c r="W16" s="23" t="n">
        <v>0.411735291897535</v>
      </c>
      <c r="X16" s="23" t="n">
        <v>0.444986299810035</v>
      </c>
      <c r="Y16" s="23" t="n">
        <v>0.316460071198862</v>
      </c>
      <c r="Z16" s="23" t="n">
        <v>0.13336506488115</v>
      </c>
      <c r="AA16" s="23" t="n">
        <v>0.34801087311264</v>
      </c>
      <c r="AB16" s="23" t="n">
        <v>0.442220968941103</v>
      </c>
      <c r="AC16" s="23" t="n">
        <v>0.465704987198788</v>
      </c>
      <c r="AD16" s="23" t="n">
        <v>0.479926054190981</v>
      </c>
      <c r="AE16" s="23"/>
      <c r="AF16" s="23" t="n">
        <v>0.361802075981441</v>
      </c>
      <c r="AG16" s="23" t="n">
        <v>0.405944173346872</v>
      </c>
      <c r="AH16" s="23" t="n">
        <v>0.195148152926851</v>
      </c>
      <c r="AI16" s="23"/>
      <c r="AJ16" s="23" t="n">
        <v>0.365985101139531</v>
      </c>
      <c r="AK16" s="23" t="n">
        <v>0.435002359225859</v>
      </c>
      <c r="AL16" s="23" t="n">
        <v>0.362673302260764</v>
      </c>
      <c r="AM16" s="23" t="n">
        <v>0.158631123634134</v>
      </c>
      <c r="AN16" s="23" t="n">
        <v>0.188427326061023</v>
      </c>
      <c r="AO16" s="23"/>
      <c r="AP16" s="23" t="n">
        <v>0.32214510654582</v>
      </c>
      <c r="AQ16" s="23" t="n">
        <v>0.437300094782321</v>
      </c>
      <c r="AR16" s="23" t="n">
        <v>0.343688458200706</v>
      </c>
      <c r="AS16" s="23" t="n">
        <v>0.377242791015223</v>
      </c>
      <c r="AT16" s="23" t="n">
        <v>0.518140682539735</v>
      </c>
      <c r="AU16" s="23"/>
      <c r="AV16" s="23" t="n">
        <v>0.181608415264691</v>
      </c>
      <c r="AW16" s="23" t="n">
        <v>0.379538532958087</v>
      </c>
      <c r="AX16" s="23" t="n">
        <v>0.471242296952307</v>
      </c>
      <c r="AY16" s="23" t="n">
        <v>0.465600877154641</v>
      </c>
      <c r="AZ16" s="23" t="n">
        <v>0.628617149873395</v>
      </c>
    </row>
    <row r="17">
      <c r="B17" s="18" t="s">
        <v>93</v>
      </c>
    </row>
    <row r="18">
      <c r="B18" t="s">
        <v>74</v>
      </c>
    </row>
    <row r="19">
      <c r="B19" t="s">
        <v>75</v>
      </c>
    </row>
    <row r="21">
      <c r="B21" s="9"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6" t="s">
        <v>94</v>
      </c>
    </row>
    <row r="5" ht="30" customHeight="1">
      <c r="B5" s="17"/>
      <c r="C5" s="17"/>
      <c r="D5" s="17" t="s">
        <v>60</v>
      </c>
      <c r="E5" s="17"/>
      <c r="F5" s="17"/>
      <c r="G5" s="17" t="s">
        <v>61</v>
      </c>
      <c r="H5" s="17"/>
      <c r="I5" s="17"/>
      <c r="J5" s="17"/>
      <c r="K5" s="17"/>
      <c r="L5" s="17"/>
      <c r="M5" s="17"/>
      <c r="N5" s="17" t="s">
        <v>62</v>
      </c>
      <c r="O5" s="17"/>
      <c r="P5" s="17"/>
      <c r="Q5" s="17"/>
      <c r="R5" s="17"/>
      <c r="S5" s="17" t="s">
        <v>63</v>
      </c>
      <c r="T5" s="17"/>
      <c r="U5" s="17"/>
      <c r="V5" s="17"/>
      <c r="W5" s="17"/>
      <c r="X5" s="17"/>
      <c r="Y5" s="17"/>
      <c r="Z5" s="17"/>
      <c r="AA5" s="17"/>
      <c r="AB5" s="17"/>
      <c r="AC5" s="17"/>
      <c r="AD5" s="17"/>
      <c r="AE5" s="17"/>
      <c r="AF5" s="17" t="s">
        <v>64</v>
      </c>
      <c r="AG5" s="17"/>
      <c r="AH5" s="17"/>
      <c r="AI5" s="17"/>
      <c r="AJ5" s="17" t="s">
        <v>65</v>
      </c>
      <c r="AK5" s="17"/>
      <c r="AL5" s="17"/>
      <c r="AM5" s="17"/>
      <c r="AN5" s="17"/>
      <c r="AO5" s="17"/>
      <c r="AP5" s="17" t="s">
        <v>66</v>
      </c>
      <c r="AQ5" s="17"/>
      <c r="AR5" s="17"/>
      <c r="AS5" s="17"/>
      <c r="AT5" s="17"/>
      <c r="AU5" s="17"/>
      <c r="AV5" s="17" t="s">
        <v>67</v>
      </c>
      <c r="AW5" s="17"/>
      <c r="AX5" s="17"/>
      <c r="AY5" s="17"/>
      <c r="AZ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50</v>
      </c>
      <c r="AQ6" s="13" t="s">
        <v>51</v>
      </c>
      <c r="AR6" s="13" t="s">
        <v>52</v>
      </c>
      <c r="AS6" s="13" t="s">
        <v>53</v>
      </c>
      <c r="AT6" s="13" t="s">
        <v>54</v>
      </c>
      <c r="AV6" s="13" t="s">
        <v>55</v>
      </c>
      <c r="AW6" s="13" t="s">
        <v>56</v>
      </c>
      <c r="AX6" s="13" t="s">
        <v>57</v>
      </c>
      <c r="AY6" s="13" t="s">
        <v>58</v>
      </c>
      <c r="AZ6" s="13" t="s">
        <v>59</v>
      </c>
    </row>
    <row r="7" ht="30" customHeight="1">
      <c r="B7" s="11" t="s">
        <v>19</v>
      </c>
      <c r="C7" s="11" t="n">
        <v>1001</v>
      </c>
      <c r="D7" s="11" t="n">
        <v>536</v>
      </c>
      <c r="E7" s="11" t="n">
        <v>458</v>
      </c>
      <c r="F7" s="11"/>
      <c r="G7" s="11" t="n">
        <v>157</v>
      </c>
      <c r="H7" s="11" t="n">
        <v>147</v>
      </c>
      <c r="I7" s="11" t="n">
        <v>181</v>
      </c>
      <c r="J7" s="11" t="n">
        <v>168</v>
      </c>
      <c r="K7" s="11" t="n">
        <v>132</v>
      </c>
      <c r="L7" s="11" t="n">
        <v>216</v>
      </c>
      <c r="M7" s="11"/>
      <c r="N7" s="11" t="n">
        <v>288</v>
      </c>
      <c r="O7" s="11" t="n">
        <v>268</v>
      </c>
      <c r="P7" s="11" t="n">
        <v>180</v>
      </c>
      <c r="Q7" s="11" t="n">
        <v>262</v>
      </c>
      <c r="R7" s="11"/>
      <c r="S7" s="11" t="n">
        <v>147</v>
      </c>
      <c r="T7" s="11" t="n">
        <v>130</v>
      </c>
      <c r="U7" s="11" t="n">
        <v>73</v>
      </c>
      <c r="V7" s="11" t="n">
        <v>81</v>
      </c>
      <c r="W7" s="11" t="n">
        <v>67</v>
      </c>
      <c r="X7" s="11" t="n">
        <v>98</v>
      </c>
      <c r="Y7" s="11" t="n">
        <v>77</v>
      </c>
      <c r="Z7" s="11" t="n">
        <v>43</v>
      </c>
      <c r="AA7" s="11" t="n">
        <v>116</v>
      </c>
      <c r="AB7" s="11" t="n">
        <v>82</v>
      </c>
      <c r="AC7" s="11" t="n">
        <v>54</v>
      </c>
      <c r="AD7" s="11" t="n">
        <v>33</v>
      </c>
      <c r="AE7" s="11"/>
      <c r="AF7" s="11" t="n">
        <v>312</v>
      </c>
      <c r="AG7" s="11" t="n">
        <v>423</v>
      </c>
      <c r="AH7" s="11" t="n">
        <v>155</v>
      </c>
      <c r="AI7" s="11"/>
      <c r="AJ7" s="11" t="n">
        <v>302</v>
      </c>
      <c r="AK7" s="11" t="n">
        <v>274</v>
      </c>
      <c r="AL7" s="11" t="n">
        <v>69</v>
      </c>
      <c r="AM7" s="11" t="n">
        <v>21</v>
      </c>
      <c r="AN7" s="11" t="n">
        <v>148</v>
      </c>
      <c r="AO7" s="11"/>
      <c r="AP7" s="11" t="n">
        <v>174</v>
      </c>
      <c r="AQ7" s="11" t="n">
        <v>347</v>
      </c>
      <c r="AR7" s="11" t="n">
        <v>82</v>
      </c>
      <c r="AS7" s="11" t="n">
        <v>114</v>
      </c>
      <c r="AT7" s="11" t="n">
        <v>50</v>
      </c>
      <c r="AU7" s="11"/>
      <c r="AV7" s="11" t="n">
        <v>233</v>
      </c>
      <c r="AW7" s="11" t="n">
        <v>225</v>
      </c>
      <c r="AX7" s="11" t="n">
        <v>276</v>
      </c>
      <c r="AY7" s="11" t="n">
        <v>116</v>
      </c>
      <c r="AZ7" s="11" t="n">
        <v>25</v>
      </c>
    </row>
    <row r="8" ht="30" customHeight="1">
      <c r="B8" s="12" t="s">
        <v>20</v>
      </c>
      <c r="C8" s="12" t="n">
        <v>999</v>
      </c>
      <c r="D8" s="12" t="n">
        <v>508</v>
      </c>
      <c r="E8" s="12" t="n">
        <v>484</v>
      </c>
      <c r="F8" s="12"/>
      <c r="G8" s="12" t="n">
        <v>150</v>
      </c>
      <c r="H8" s="12" t="n">
        <v>149</v>
      </c>
      <c r="I8" s="12" t="n">
        <v>178</v>
      </c>
      <c r="J8" s="12" t="n">
        <v>180</v>
      </c>
      <c r="K8" s="12" t="n">
        <v>128</v>
      </c>
      <c r="L8" s="12" t="n">
        <v>214</v>
      </c>
      <c r="M8" s="12"/>
      <c r="N8" s="12" t="n">
        <v>275</v>
      </c>
      <c r="O8" s="12" t="n">
        <v>265</v>
      </c>
      <c r="P8" s="12" t="n">
        <v>203</v>
      </c>
      <c r="Q8" s="12" t="n">
        <v>252</v>
      </c>
      <c r="R8" s="12"/>
      <c r="S8" s="12" t="n">
        <v>140</v>
      </c>
      <c r="T8" s="12" t="n">
        <v>128</v>
      </c>
      <c r="U8" s="12" t="n">
        <v>82</v>
      </c>
      <c r="V8" s="12" t="n">
        <v>93</v>
      </c>
      <c r="W8" s="12" t="n">
        <v>67</v>
      </c>
      <c r="X8" s="12" t="n">
        <v>100</v>
      </c>
      <c r="Y8" s="12" t="n">
        <v>74</v>
      </c>
      <c r="Z8" s="12" t="n">
        <v>40</v>
      </c>
      <c r="AA8" s="12" t="n">
        <v>113</v>
      </c>
      <c r="AB8" s="12" t="n">
        <v>80</v>
      </c>
      <c r="AC8" s="12" t="n">
        <v>50</v>
      </c>
      <c r="AD8" s="12" t="n">
        <v>30</v>
      </c>
      <c r="AE8" s="12"/>
      <c r="AF8" s="12" t="n">
        <v>314</v>
      </c>
      <c r="AG8" s="12" t="n">
        <v>421</v>
      </c>
      <c r="AH8" s="12" t="n">
        <v>158</v>
      </c>
      <c r="AI8" s="12"/>
      <c r="AJ8" s="12" t="n">
        <v>303</v>
      </c>
      <c r="AK8" s="12" t="n">
        <v>272</v>
      </c>
      <c r="AL8" s="12" t="n">
        <v>67</v>
      </c>
      <c r="AM8" s="12" t="n">
        <v>21</v>
      </c>
      <c r="AN8" s="12" t="n">
        <v>150</v>
      </c>
      <c r="AO8" s="12"/>
      <c r="AP8" s="12" t="n">
        <v>173</v>
      </c>
      <c r="AQ8" s="12" t="n">
        <v>346</v>
      </c>
      <c r="AR8" s="12" t="n">
        <v>81</v>
      </c>
      <c r="AS8" s="12" t="n">
        <v>116</v>
      </c>
      <c r="AT8" s="12" t="n">
        <v>50</v>
      </c>
      <c r="AU8" s="12"/>
      <c r="AV8" s="12" t="n">
        <v>236</v>
      </c>
      <c r="AW8" s="12" t="n">
        <v>228</v>
      </c>
      <c r="AX8" s="12" t="n">
        <v>273</v>
      </c>
      <c r="AY8" s="12" t="n">
        <v>113</v>
      </c>
      <c r="AZ8" s="12" t="n">
        <v>24</v>
      </c>
    </row>
    <row r="9">
      <c r="B9" s="20" t="s">
        <v>85</v>
      </c>
      <c r="C9" s="19" t="n">
        <v>0.310352683975919</v>
      </c>
      <c r="D9" s="19" t="n">
        <v>0.332545251468409</v>
      </c>
      <c r="E9" s="19" t="n">
        <v>0.276874035147773</v>
      </c>
      <c r="F9" s="19"/>
      <c r="G9" s="19" t="n">
        <v>0.395598825930697</v>
      </c>
      <c r="H9" s="19" t="n">
        <v>0.434184030419227</v>
      </c>
      <c r="I9" s="19" t="n">
        <v>0.290414552873679</v>
      </c>
      <c r="J9" s="19" t="n">
        <v>0.299280899861963</v>
      </c>
      <c r="K9" s="19" t="n">
        <v>0.236914647529451</v>
      </c>
      <c r="L9" s="19" t="n">
        <v>0.234310645631184</v>
      </c>
      <c r="M9" s="19"/>
      <c r="N9" s="19" t="n">
        <v>0.395058476181733</v>
      </c>
      <c r="O9" s="19" t="n">
        <v>0.31569624074366</v>
      </c>
      <c r="P9" s="19" t="n">
        <v>0.218301510191139</v>
      </c>
      <c r="Q9" s="19" t="n">
        <v>0.282362748875469</v>
      </c>
      <c r="R9" s="19"/>
      <c r="S9" s="19" t="n">
        <v>0.405689011345701</v>
      </c>
      <c r="T9" s="19" t="n">
        <v>0.304626753447117</v>
      </c>
      <c r="U9" s="19" t="n">
        <v>0.241712416223334</v>
      </c>
      <c r="V9" s="19" t="n">
        <v>0.379521668661722</v>
      </c>
      <c r="W9" s="19" t="n">
        <v>0.247134275145772</v>
      </c>
      <c r="X9" s="19" t="n">
        <v>0.241879360581511</v>
      </c>
      <c r="Y9" s="19" t="n">
        <v>0.274592234529562</v>
      </c>
      <c r="Z9" s="19" t="n">
        <v>0.274001697759548</v>
      </c>
      <c r="AA9" s="19" t="n">
        <v>0.295290454674924</v>
      </c>
      <c r="AB9" s="19" t="n">
        <v>0.224089817056367</v>
      </c>
      <c r="AC9" s="19" t="n">
        <v>0.448522800474353</v>
      </c>
      <c r="AD9" s="19" t="n">
        <v>0.424389691911219</v>
      </c>
      <c r="AE9" s="19"/>
      <c r="AF9" s="19" t="n">
        <v>0.267483032236426</v>
      </c>
      <c r="AG9" s="19" t="n">
        <v>0.30690070655736</v>
      </c>
      <c r="AH9" s="19" t="n">
        <v>0.314501217913715</v>
      </c>
      <c r="AI9" s="19"/>
      <c r="AJ9" s="19" t="n">
        <v>0.25792876669543</v>
      </c>
      <c r="AK9" s="19" t="n">
        <v>0.308177152120973</v>
      </c>
      <c r="AL9" s="19" t="n">
        <v>0.336275302875464</v>
      </c>
      <c r="AM9" s="19" t="n">
        <v>0.307877909042301</v>
      </c>
      <c r="AN9" s="19" t="n">
        <v>0.323229799297187</v>
      </c>
      <c r="AO9" s="19"/>
      <c r="AP9" s="19" t="n">
        <v>0.224872203059929</v>
      </c>
      <c r="AQ9" s="19" t="n">
        <v>0.360080387020636</v>
      </c>
      <c r="AR9" s="19" t="n">
        <v>0.253527475653076</v>
      </c>
      <c r="AS9" s="19" t="n">
        <v>0.293812469893606</v>
      </c>
      <c r="AT9" s="19" t="n">
        <v>0.412284942106925</v>
      </c>
      <c r="AU9" s="19"/>
      <c r="AV9" s="19" t="n">
        <v>0.227004750974679</v>
      </c>
      <c r="AW9" s="19" t="n">
        <v>0.318224483150939</v>
      </c>
      <c r="AX9" s="19" t="n">
        <v>0.376627400699916</v>
      </c>
      <c r="AY9" s="19" t="n">
        <v>0.369473828398733</v>
      </c>
      <c r="AZ9" s="19" t="n">
        <v>0.557683440608304</v>
      </c>
    </row>
    <row r="10">
      <c r="B10" s="20" t="s">
        <v>86</v>
      </c>
      <c r="C10" s="19" t="n">
        <v>0.505141272267368</v>
      </c>
      <c r="D10" s="19" t="n">
        <v>0.486144604829603</v>
      </c>
      <c r="E10" s="19" t="n">
        <v>0.532543704607125</v>
      </c>
      <c r="F10" s="19"/>
      <c r="G10" s="19" t="n">
        <v>0.443388189855287</v>
      </c>
      <c r="H10" s="19" t="n">
        <v>0.38140670717261</v>
      </c>
      <c r="I10" s="19" t="n">
        <v>0.491673513873395</v>
      </c>
      <c r="J10" s="19" t="n">
        <v>0.535136689944361</v>
      </c>
      <c r="K10" s="19" t="n">
        <v>0.579817605663799</v>
      </c>
      <c r="L10" s="19" t="n">
        <v>0.575896771502952</v>
      </c>
      <c r="M10" s="19"/>
      <c r="N10" s="19" t="n">
        <v>0.475768417810912</v>
      </c>
      <c r="O10" s="19" t="n">
        <v>0.521021318338557</v>
      </c>
      <c r="P10" s="19" t="n">
        <v>0.590106481981246</v>
      </c>
      <c r="Q10" s="19" t="n">
        <v>0.453825755140282</v>
      </c>
      <c r="R10" s="19"/>
      <c r="S10" s="19" t="n">
        <v>0.405087892566599</v>
      </c>
      <c r="T10" s="19" t="n">
        <v>0.547093428560487</v>
      </c>
      <c r="U10" s="19" t="n">
        <v>0.609318548698098</v>
      </c>
      <c r="V10" s="19" t="n">
        <v>0.468470870118006</v>
      </c>
      <c r="W10" s="19" t="n">
        <v>0.544823758519703</v>
      </c>
      <c r="X10" s="19" t="n">
        <v>0.476826016900652</v>
      </c>
      <c r="Y10" s="19" t="n">
        <v>0.572448874511411</v>
      </c>
      <c r="Z10" s="19" t="n">
        <v>0.49780233364591</v>
      </c>
      <c r="AA10" s="19" t="n">
        <v>0.523612841672955</v>
      </c>
      <c r="AB10" s="19" t="n">
        <v>0.565817071809502</v>
      </c>
      <c r="AC10" s="19" t="n">
        <v>0.373281648146144</v>
      </c>
      <c r="AD10" s="19" t="n">
        <v>0.459679063204951</v>
      </c>
      <c r="AE10" s="19"/>
      <c r="AF10" s="19" t="n">
        <v>0.531097303183585</v>
      </c>
      <c r="AG10" s="19" t="n">
        <v>0.540843854013469</v>
      </c>
      <c r="AH10" s="19" t="n">
        <v>0.414434802561394</v>
      </c>
      <c r="AI10" s="19"/>
      <c r="AJ10" s="19" t="n">
        <v>0.541749389277189</v>
      </c>
      <c r="AK10" s="19" t="n">
        <v>0.509483838966911</v>
      </c>
      <c r="AL10" s="19" t="n">
        <v>0.57856037581956</v>
      </c>
      <c r="AM10" s="19" t="n">
        <v>0.547868413859841</v>
      </c>
      <c r="AN10" s="19" t="n">
        <v>0.39679040377797</v>
      </c>
      <c r="AO10" s="19"/>
      <c r="AP10" s="19" t="n">
        <v>0.550462125087885</v>
      </c>
      <c r="AQ10" s="19" t="n">
        <v>0.46590642384717</v>
      </c>
      <c r="AR10" s="19" t="n">
        <v>0.625900288907994</v>
      </c>
      <c r="AS10" s="19" t="n">
        <v>0.524512410175981</v>
      </c>
      <c r="AT10" s="19" t="n">
        <v>0.481270237833699</v>
      </c>
      <c r="AU10" s="19"/>
      <c r="AV10" s="19" t="n">
        <v>0.556175368033379</v>
      </c>
      <c r="AW10" s="19" t="n">
        <v>0.476346517733423</v>
      </c>
      <c r="AX10" s="19" t="n">
        <v>0.489014577642473</v>
      </c>
      <c r="AY10" s="19" t="n">
        <v>0.464934630288725</v>
      </c>
      <c r="AZ10" s="19" t="n">
        <v>0.314922362776602</v>
      </c>
    </row>
    <row r="11">
      <c r="B11" s="20" t="s">
        <v>87</v>
      </c>
      <c r="C11" s="19" t="n">
        <v>0.126045090063661</v>
      </c>
      <c r="D11" s="19" t="n">
        <v>0.125591011355676</v>
      </c>
      <c r="E11" s="19" t="n">
        <v>0.128379097963785</v>
      </c>
      <c r="F11" s="19"/>
      <c r="G11" s="19" t="n">
        <v>0.0896531515579626</v>
      </c>
      <c r="H11" s="19" t="n">
        <v>0.120917837516501</v>
      </c>
      <c r="I11" s="19" t="n">
        <v>0.149394688406416</v>
      </c>
      <c r="J11" s="19" t="n">
        <v>0.106257821565116</v>
      </c>
      <c r="K11" s="19" t="n">
        <v>0.153777184010608</v>
      </c>
      <c r="L11" s="19" t="n">
        <v>0.135704766687739</v>
      </c>
      <c r="M11" s="19"/>
      <c r="N11" s="19" t="n">
        <v>0.106626105116652</v>
      </c>
      <c r="O11" s="19" t="n">
        <v>0.115941077746873</v>
      </c>
      <c r="P11" s="19" t="n">
        <v>0.124978004873777</v>
      </c>
      <c r="Q11" s="19" t="n">
        <v>0.160263803533925</v>
      </c>
      <c r="R11" s="19"/>
      <c r="S11" s="19" t="n">
        <v>0.14487744565283</v>
      </c>
      <c r="T11" s="19" t="n">
        <v>0.117499882864149</v>
      </c>
      <c r="U11" s="19" t="n">
        <v>0.107283016217767</v>
      </c>
      <c r="V11" s="19" t="n">
        <v>0.104824461691421</v>
      </c>
      <c r="W11" s="19" t="n">
        <v>0.135444009136181</v>
      </c>
      <c r="X11" s="19" t="n">
        <v>0.183248289476594</v>
      </c>
      <c r="Y11" s="19" t="n">
        <v>0.0893513064185179</v>
      </c>
      <c r="Z11" s="19" t="n">
        <v>0.163175847437651</v>
      </c>
      <c r="AA11" s="19" t="n">
        <v>0.127682622151574</v>
      </c>
      <c r="AB11" s="19" t="n">
        <v>0.124332963729637</v>
      </c>
      <c r="AC11" s="19" t="n">
        <v>0.088652358722214</v>
      </c>
      <c r="AD11" s="19" t="n">
        <v>0.0831743704631357</v>
      </c>
      <c r="AE11" s="19"/>
      <c r="AF11" s="19" t="n">
        <v>0.132610062278015</v>
      </c>
      <c r="AG11" s="19" t="n">
        <v>0.116432698691444</v>
      </c>
      <c r="AH11" s="19" t="n">
        <v>0.181343414741483</v>
      </c>
      <c r="AI11" s="19"/>
      <c r="AJ11" s="19" t="n">
        <v>0.157688876534855</v>
      </c>
      <c r="AK11" s="19" t="n">
        <v>0.118726171884941</v>
      </c>
      <c r="AL11" s="19" t="n">
        <v>0.0723586368252724</v>
      </c>
      <c r="AM11" s="19" t="n">
        <v>0.0910509160471073</v>
      </c>
      <c r="AN11" s="19" t="n">
        <v>0.174878464916554</v>
      </c>
      <c r="AO11" s="19"/>
      <c r="AP11" s="19" t="n">
        <v>0.179385227705612</v>
      </c>
      <c r="AQ11" s="19" t="n">
        <v>0.120449479371455</v>
      </c>
      <c r="AR11" s="19" t="n">
        <v>0.0814124782901688</v>
      </c>
      <c r="AS11" s="19" t="n">
        <v>0.107357352851409</v>
      </c>
      <c r="AT11" s="19" t="n">
        <v>0.0613088404626202</v>
      </c>
      <c r="AU11" s="19"/>
      <c r="AV11" s="19" t="n">
        <v>0.15023400691163</v>
      </c>
      <c r="AW11" s="19" t="n">
        <v>0.14992950609389</v>
      </c>
      <c r="AX11" s="19" t="n">
        <v>0.0986522364974461</v>
      </c>
      <c r="AY11" s="19" t="n">
        <v>0.108776524703762</v>
      </c>
      <c r="AZ11" s="19" t="n">
        <v>0.127394196615093</v>
      </c>
    </row>
    <row r="12">
      <c r="B12" s="20" t="s">
        <v>88</v>
      </c>
      <c r="C12" s="19" t="n">
        <v>0.0320841141066222</v>
      </c>
      <c r="D12" s="19" t="n">
        <v>0.0370223004111823</v>
      </c>
      <c r="E12" s="19" t="n">
        <v>0.0273679782573325</v>
      </c>
      <c r="F12" s="19"/>
      <c r="G12" s="19" t="n">
        <v>0.0200126429394078</v>
      </c>
      <c r="H12" s="19" t="n">
        <v>0.0353527798841292</v>
      </c>
      <c r="I12" s="19" t="n">
        <v>0.0569633810860827</v>
      </c>
      <c r="J12" s="19" t="n">
        <v>0.0173934329587005</v>
      </c>
      <c r="K12" s="19" t="n">
        <v>0.0218495993176869</v>
      </c>
      <c r="L12" s="19" t="n">
        <v>0.0359504995708279</v>
      </c>
      <c r="M12" s="19"/>
      <c r="N12" s="19" t="n">
        <v>0.0100943790226218</v>
      </c>
      <c r="O12" s="19" t="n">
        <v>0.0175283332638452</v>
      </c>
      <c r="P12" s="19" t="n">
        <v>0.0448972926562754</v>
      </c>
      <c r="Q12" s="19" t="n">
        <v>0.0614860617708387</v>
      </c>
      <c r="R12" s="19"/>
      <c r="S12" s="19" t="n">
        <v>0.0238175624983579</v>
      </c>
      <c r="T12" s="19" t="n">
        <v>0.0160494644765827</v>
      </c>
      <c r="U12" s="19" t="n">
        <v>0.0127711713121317</v>
      </c>
      <c r="V12" s="19" t="n">
        <v>0.0240426797339286</v>
      </c>
      <c r="W12" s="19" t="n">
        <v>0.0587385973486412</v>
      </c>
      <c r="X12" s="19" t="n">
        <v>0.074759970591362</v>
      </c>
      <c r="Y12" s="19" t="n">
        <v>0.0379912519605244</v>
      </c>
      <c r="Z12" s="19" t="n">
        <v>0.0429083751978403</v>
      </c>
      <c r="AA12" s="19" t="n">
        <v>0.0334133577392763</v>
      </c>
      <c r="AB12" s="19" t="n">
        <v>0.0341895560847073</v>
      </c>
      <c r="AC12" s="19" t="n">
        <v>0.0175014973129033</v>
      </c>
      <c r="AD12" s="19" t="n">
        <v>0</v>
      </c>
      <c r="AE12" s="19"/>
      <c r="AF12" s="19" t="n">
        <v>0.0390622528959322</v>
      </c>
      <c r="AG12" s="19" t="n">
        <v>0.0231693610672781</v>
      </c>
      <c r="AH12" s="19" t="n">
        <v>0.0580117084941506</v>
      </c>
      <c r="AI12" s="19"/>
      <c r="AJ12" s="19" t="n">
        <v>0.0190021781273306</v>
      </c>
      <c r="AK12" s="19" t="n">
        <v>0.0439212793488001</v>
      </c>
      <c r="AL12" s="19" t="n">
        <v>0</v>
      </c>
      <c r="AM12" s="19" t="n">
        <v>0.053202761050751</v>
      </c>
      <c r="AN12" s="19" t="n">
        <v>0.059851147657658</v>
      </c>
      <c r="AO12" s="19"/>
      <c r="AP12" s="19" t="n">
        <v>0.0225249803764447</v>
      </c>
      <c r="AQ12" s="19" t="n">
        <v>0.0324064140837306</v>
      </c>
      <c r="AR12" s="19" t="n">
        <v>0</v>
      </c>
      <c r="AS12" s="19" t="n">
        <v>0.0659303407444748</v>
      </c>
      <c r="AT12" s="19" t="n">
        <v>0.0226570846419362</v>
      </c>
      <c r="AU12" s="19"/>
      <c r="AV12" s="19" t="n">
        <v>0.024167094410976</v>
      </c>
      <c r="AW12" s="19" t="n">
        <v>0.0333916003274283</v>
      </c>
      <c r="AX12" s="19" t="n">
        <v>0.0284085318625632</v>
      </c>
      <c r="AY12" s="19" t="n">
        <v>0.0283787427611874</v>
      </c>
      <c r="AZ12" s="19" t="n">
        <v>0</v>
      </c>
    </row>
    <row r="13">
      <c r="B13" s="20" t="s">
        <v>89</v>
      </c>
      <c r="C13" s="19" t="n">
        <v>0.0263768395864299</v>
      </c>
      <c r="D13" s="19" t="n">
        <v>0.0186968319351296</v>
      </c>
      <c r="E13" s="19" t="n">
        <v>0.0348351840239841</v>
      </c>
      <c r="F13" s="19"/>
      <c r="G13" s="19" t="n">
        <v>0.0513471897166459</v>
      </c>
      <c r="H13" s="19" t="n">
        <v>0.0281386450075331</v>
      </c>
      <c r="I13" s="19" t="n">
        <v>0.0115538637604281</v>
      </c>
      <c r="J13" s="19" t="n">
        <v>0.0419311556698595</v>
      </c>
      <c r="K13" s="19" t="n">
        <v>0.00764096347845537</v>
      </c>
      <c r="L13" s="19" t="n">
        <v>0.0181373166072974</v>
      </c>
      <c r="M13" s="19"/>
      <c r="N13" s="19" t="n">
        <v>0.0124526218680814</v>
      </c>
      <c r="O13" s="19" t="n">
        <v>0.0298130299070654</v>
      </c>
      <c r="P13" s="19" t="n">
        <v>0.0217167102975621</v>
      </c>
      <c r="Q13" s="19" t="n">
        <v>0.0420616306794851</v>
      </c>
      <c r="R13" s="19"/>
      <c r="S13" s="19" t="n">
        <v>0.0205280879365117</v>
      </c>
      <c r="T13" s="19" t="n">
        <v>0.0147304706516642</v>
      </c>
      <c r="U13" s="19" t="n">
        <v>0.0289148475486696</v>
      </c>
      <c r="V13" s="19" t="n">
        <v>0.0231403197949229</v>
      </c>
      <c r="W13" s="19" t="n">
        <v>0.0138593598497026</v>
      </c>
      <c r="X13" s="19" t="n">
        <v>0.0232863624498812</v>
      </c>
      <c r="Y13" s="19" t="n">
        <v>0.0256163325799847</v>
      </c>
      <c r="Z13" s="19" t="n">
        <v>0.022111745959051</v>
      </c>
      <c r="AA13" s="19" t="n">
        <v>0.0200007237612716</v>
      </c>
      <c r="AB13" s="19" t="n">
        <v>0.0515705913197862</v>
      </c>
      <c r="AC13" s="19" t="n">
        <v>0.0720416953443848</v>
      </c>
      <c r="AD13" s="19" t="n">
        <v>0.032756874420695</v>
      </c>
      <c r="AE13" s="19"/>
      <c r="AF13" s="19" t="n">
        <v>0.0297473494060425</v>
      </c>
      <c r="AG13" s="19" t="n">
        <v>0.0126533796704487</v>
      </c>
      <c r="AH13" s="19" t="n">
        <v>0.0317088562892566</v>
      </c>
      <c r="AI13" s="19"/>
      <c r="AJ13" s="19" t="n">
        <v>0.0236307893651949</v>
      </c>
      <c r="AK13" s="19" t="n">
        <v>0.0196915576783749</v>
      </c>
      <c r="AL13" s="19" t="n">
        <v>0.0128056844797041</v>
      </c>
      <c r="AM13" s="19" t="n">
        <v>0</v>
      </c>
      <c r="AN13" s="19" t="n">
        <v>0.0452501843506316</v>
      </c>
      <c r="AO13" s="19"/>
      <c r="AP13" s="19" t="n">
        <v>0.0227554637701301</v>
      </c>
      <c r="AQ13" s="19" t="n">
        <v>0.0211572956770082</v>
      </c>
      <c r="AR13" s="19" t="n">
        <v>0.0391597571487606</v>
      </c>
      <c r="AS13" s="19" t="n">
        <v>0.00838742633452949</v>
      </c>
      <c r="AT13" s="19" t="n">
        <v>0.0224788949548194</v>
      </c>
      <c r="AU13" s="19"/>
      <c r="AV13" s="19" t="n">
        <v>0.0424187796693366</v>
      </c>
      <c r="AW13" s="19" t="n">
        <v>0.0221078926943199</v>
      </c>
      <c r="AX13" s="19" t="n">
        <v>0.00729725329760196</v>
      </c>
      <c r="AY13" s="19" t="n">
        <v>0.0284362738475917</v>
      </c>
      <c r="AZ13" s="19" t="n">
        <v>0</v>
      </c>
    </row>
    <row r="14">
      <c r="B14" s="20" t="s">
        <v>90</v>
      </c>
      <c r="C14" s="22" t="n">
        <v>0.815493956243287</v>
      </c>
      <c r="D14" s="22" t="n">
        <v>0.818689856298012</v>
      </c>
      <c r="E14" s="22" t="n">
        <v>0.809417739754898</v>
      </c>
      <c r="F14" s="22"/>
      <c r="G14" s="22" t="n">
        <v>0.838987015785984</v>
      </c>
      <c r="H14" s="22" t="n">
        <v>0.815590737591837</v>
      </c>
      <c r="I14" s="22" t="n">
        <v>0.782088066747073</v>
      </c>
      <c r="J14" s="22" t="n">
        <v>0.834417589806324</v>
      </c>
      <c r="K14" s="22" t="n">
        <v>0.81673225319325</v>
      </c>
      <c r="L14" s="22" t="n">
        <v>0.810207417134136</v>
      </c>
      <c r="M14" s="22"/>
      <c r="N14" s="22" t="n">
        <v>0.870826893992645</v>
      </c>
      <c r="O14" s="22" t="n">
        <v>0.836717559082217</v>
      </c>
      <c r="P14" s="22" t="n">
        <v>0.808407992172386</v>
      </c>
      <c r="Q14" s="22" t="n">
        <v>0.736188504015751</v>
      </c>
      <c r="R14" s="22"/>
      <c r="S14" s="22" t="n">
        <v>0.8107769039123</v>
      </c>
      <c r="T14" s="22" t="n">
        <v>0.851720182007604</v>
      </c>
      <c r="U14" s="22" t="n">
        <v>0.851030964921432</v>
      </c>
      <c r="V14" s="22" t="n">
        <v>0.847992538779728</v>
      </c>
      <c r="W14" s="22" t="n">
        <v>0.791958033665476</v>
      </c>
      <c r="X14" s="22" t="n">
        <v>0.718705377482162</v>
      </c>
      <c r="Y14" s="22" t="n">
        <v>0.847041109040973</v>
      </c>
      <c r="Z14" s="22" t="n">
        <v>0.771804031405458</v>
      </c>
      <c r="AA14" s="22" t="n">
        <v>0.818903296347878</v>
      </c>
      <c r="AB14" s="22" t="n">
        <v>0.789906888865869</v>
      </c>
      <c r="AC14" s="22" t="n">
        <v>0.821804448620498</v>
      </c>
      <c r="AD14" s="22" t="n">
        <v>0.884068755116169</v>
      </c>
      <c r="AE14" s="22"/>
      <c r="AF14" s="22" t="n">
        <v>0.798580335420011</v>
      </c>
      <c r="AG14" s="22" t="n">
        <v>0.847744560570829</v>
      </c>
      <c r="AH14" s="22" t="n">
        <v>0.728936020475109</v>
      </c>
      <c r="AI14" s="22"/>
      <c r="AJ14" s="22" t="n">
        <v>0.799678155972619</v>
      </c>
      <c r="AK14" s="22" t="n">
        <v>0.817660991087884</v>
      </c>
      <c r="AL14" s="22" t="n">
        <v>0.914835678695023</v>
      </c>
      <c r="AM14" s="22" t="n">
        <v>0.855746322902142</v>
      </c>
      <c r="AN14" s="22" t="n">
        <v>0.720020203075157</v>
      </c>
      <c r="AO14" s="22"/>
      <c r="AP14" s="22" t="n">
        <v>0.775334328147813</v>
      </c>
      <c r="AQ14" s="22" t="n">
        <v>0.825986810867807</v>
      </c>
      <c r="AR14" s="22" t="n">
        <v>0.879427764561071</v>
      </c>
      <c r="AS14" s="22" t="n">
        <v>0.818324880069587</v>
      </c>
      <c r="AT14" s="22" t="n">
        <v>0.893555179940624</v>
      </c>
      <c r="AU14" s="22"/>
      <c r="AV14" s="22" t="n">
        <v>0.783180119008058</v>
      </c>
      <c r="AW14" s="22" t="n">
        <v>0.794571000884362</v>
      </c>
      <c r="AX14" s="22" t="n">
        <v>0.865641978342389</v>
      </c>
      <c r="AY14" s="22" t="n">
        <v>0.834408458687459</v>
      </c>
      <c r="AZ14" s="22" t="n">
        <v>0.872605803384906</v>
      </c>
    </row>
    <row r="15">
      <c r="B15" s="20" t="s">
        <v>91</v>
      </c>
      <c r="C15" s="22" t="n">
        <v>0.158129204170283</v>
      </c>
      <c r="D15" s="22" t="n">
        <v>0.162613311766858</v>
      </c>
      <c r="E15" s="22" t="n">
        <v>0.155747076221118</v>
      </c>
      <c r="F15" s="22"/>
      <c r="G15" s="22" t="n">
        <v>0.10966579449737</v>
      </c>
      <c r="H15" s="22" t="n">
        <v>0.15627061740063</v>
      </c>
      <c r="I15" s="22" t="n">
        <v>0.206358069492499</v>
      </c>
      <c r="J15" s="22" t="n">
        <v>0.123651254523816</v>
      </c>
      <c r="K15" s="22" t="n">
        <v>0.175626783328295</v>
      </c>
      <c r="L15" s="22" t="n">
        <v>0.171655266258567</v>
      </c>
      <c r="M15" s="22"/>
      <c r="N15" s="22" t="n">
        <v>0.116720484139273</v>
      </c>
      <c r="O15" s="22" t="n">
        <v>0.133469411010718</v>
      </c>
      <c r="P15" s="22" t="n">
        <v>0.169875297530052</v>
      </c>
      <c r="Q15" s="22" t="n">
        <v>0.221749865304764</v>
      </c>
      <c r="R15" s="22"/>
      <c r="S15" s="22" t="n">
        <v>0.168695008151188</v>
      </c>
      <c r="T15" s="22" t="n">
        <v>0.133549347340731</v>
      </c>
      <c r="U15" s="22" t="n">
        <v>0.120054187529898</v>
      </c>
      <c r="V15" s="22" t="n">
        <v>0.128867141425349</v>
      </c>
      <c r="W15" s="22" t="n">
        <v>0.194182606484822</v>
      </c>
      <c r="X15" s="22" t="n">
        <v>0.258008260067956</v>
      </c>
      <c r="Y15" s="22" t="n">
        <v>0.127342558379042</v>
      </c>
      <c r="Z15" s="22" t="n">
        <v>0.206084222635491</v>
      </c>
      <c r="AA15" s="22" t="n">
        <v>0.16109597989085</v>
      </c>
      <c r="AB15" s="22" t="n">
        <v>0.158522519814345</v>
      </c>
      <c r="AC15" s="22" t="n">
        <v>0.106153856035117</v>
      </c>
      <c r="AD15" s="22" t="n">
        <v>0.0831743704631357</v>
      </c>
      <c r="AE15" s="22"/>
      <c r="AF15" s="22" t="n">
        <v>0.171672315173947</v>
      </c>
      <c r="AG15" s="22" t="n">
        <v>0.139602059758722</v>
      </c>
      <c r="AH15" s="22" t="n">
        <v>0.239355123235634</v>
      </c>
      <c r="AI15" s="22"/>
      <c r="AJ15" s="22" t="n">
        <v>0.176691054662186</v>
      </c>
      <c r="AK15" s="22" t="n">
        <v>0.162647451233741</v>
      </c>
      <c r="AL15" s="22" t="n">
        <v>0.0723586368252724</v>
      </c>
      <c r="AM15" s="22" t="n">
        <v>0.144253677097858</v>
      </c>
      <c r="AN15" s="22" t="n">
        <v>0.234729612574212</v>
      </c>
      <c r="AO15" s="22"/>
      <c r="AP15" s="22" t="n">
        <v>0.201910208082056</v>
      </c>
      <c r="AQ15" s="22" t="n">
        <v>0.152855893455185</v>
      </c>
      <c r="AR15" s="22" t="n">
        <v>0.0814124782901688</v>
      </c>
      <c r="AS15" s="22" t="n">
        <v>0.173287693595884</v>
      </c>
      <c r="AT15" s="22" t="n">
        <v>0.0839659251045564</v>
      </c>
      <c r="AU15" s="22"/>
      <c r="AV15" s="22" t="n">
        <v>0.174401101322606</v>
      </c>
      <c r="AW15" s="22" t="n">
        <v>0.183321106421318</v>
      </c>
      <c r="AX15" s="22" t="n">
        <v>0.127060768360009</v>
      </c>
      <c r="AY15" s="22" t="n">
        <v>0.13715526746495</v>
      </c>
      <c r="AZ15" s="22" t="n">
        <v>0.127394196615093</v>
      </c>
    </row>
    <row r="16">
      <c r="B16" s="20" t="s">
        <v>83</v>
      </c>
      <c r="C16" s="23" t="n">
        <v>0.657364752073004</v>
      </c>
      <c r="D16" s="23" t="n">
        <v>0.656076544531155</v>
      </c>
      <c r="E16" s="23" t="n">
        <v>0.653670663533781</v>
      </c>
      <c r="F16" s="23"/>
      <c r="G16" s="23" t="n">
        <v>0.729321221288613</v>
      </c>
      <c r="H16" s="23" t="n">
        <v>0.659320120191207</v>
      </c>
      <c r="I16" s="23" t="n">
        <v>0.575729997254575</v>
      </c>
      <c r="J16" s="23" t="n">
        <v>0.710766335282508</v>
      </c>
      <c r="K16" s="23" t="n">
        <v>0.641105469864954</v>
      </c>
      <c r="L16" s="23" t="n">
        <v>0.638552150875569</v>
      </c>
      <c r="M16" s="23"/>
      <c r="N16" s="23" t="n">
        <v>0.754106409853372</v>
      </c>
      <c r="O16" s="23" t="n">
        <v>0.703248148071499</v>
      </c>
      <c r="P16" s="23" t="n">
        <v>0.638532694642334</v>
      </c>
      <c r="Q16" s="23" t="n">
        <v>0.514438638710987</v>
      </c>
      <c r="R16" s="23"/>
      <c r="S16" s="23" t="n">
        <v>0.642081895761112</v>
      </c>
      <c r="T16" s="23" t="n">
        <v>0.718170834666873</v>
      </c>
      <c r="U16" s="23" t="n">
        <v>0.730976777391534</v>
      </c>
      <c r="V16" s="23" t="n">
        <v>0.719125397354379</v>
      </c>
      <c r="W16" s="23" t="n">
        <v>0.597775427180654</v>
      </c>
      <c r="X16" s="23" t="n">
        <v>0.460697117414206</v>
      </c>
      <c r="Y16" s="23" t="n">
        <v>0.719698550661931</v>
      </c>
      <c r="Z16" s="23" t="n">
        <v>0.565719808769967</v>
      </c>
      <c r="AA16" s="23" t="n">
        <v>0.657807316457028</v>
      </c>
      <c r="AB16" s="23" t="n">
        <v>0.631384369051525</v>
      </c>
      <c r="AC16" s="23" t="n">
        <v>0.715650592585381</v>
      </c>
      <c r="AD16" s="23" t="n">
        <v>0.800894384653034</v>
      </c>
      <c r="AE16" s="23"/>
      <c r="AF16" s="23" t="n">
        <v>0.626908020246064</v>
      </c>
      <c r="AG16" s="23" t="n">
        <v>0.708142500812106</v>
      </c>
      <c r="AH16" s="23" t="n">
        <v>0.489580897239475</v>
      </c>
      <c r="AI16" s="23"/>
      <c r="AJ16" s="23" t="n">
        <v>0.622987101310434</v>
      </c>
      <c r="AK16" s="23" t="n">
        <v>0.655013539854143</v>
      </c>
      <c r="AL16" s="23" t="n">
        <v>0.842477041869751</v>
      </c>
      <c r="AM16" s="23" t="n">
        <v>0.711492645804283</v>
      </c>
      <c r="AN16" s="23" t="n">
        <v>0.485290590500945</v>
      </c>
      <c r="AO16" s="23"/>
      <c r="AP16" s="23" t="n">
        <v>0.573424120065757</v>
      </c>
      <c r="AQ16" s="23" t="n">
        <v>0.673130917412621</v>
      </c>
      <c r="AR16" s="23" t="n">
        <v>0.798015286270902</v>
      </c>
      <c r="AS16" s="23" t="n">
        <v>0.645037186473703</v>
      </c>
      <c r="AT16" s="23" t="n">
        <v>0.809589254836068</v>
      </c>
      <c r="AU16" s="23"/>
      <c r="AV16" s="23" t="n">
        <v>0.608779017685452</v>
      </c>
      <c r="AW16" s="23" t="n">
        <v>0.611249894463044</v>
      </c>
      <c r="AX16" s="23" t="n">
        <v>0.738581209982379</v>
      </c>
      <c r="AY16" s="23" t="n">
        <v>0.697253191222509</v>
      </c>
      <c r="AZ16" s="23" t="n">
        <v>0.745211606769813</v>
      </c>
    </row>
    <row r="17">
      <c r="B17" s="18" t="s">
        <v>93</v>
      </c>
    </row>
    <row r="18">
      <c r="B18" t="s">
        <v>74</v>
      </c>
    </row>
    <row r="19">
      <c r="B19" t="s">
        <v>75</v>
      </c>
    </row>
    <row r="21">
      <c r="B21" s="9"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6" t="s">
        <v>95</v>
      </c>
    </row>
    <row r="5" ht="30" customHeight="1">
      <c r="B5" s="17"/>
      <c r="C5" s="17"/>
      <c r="D5" s="17" t="s">
        <v>60</v>
      </c>
      <c r="E5" s="17"/>
      <c r="F5" s="17"/>
      <c r="G5" s="17" t="s">
        <v>61</v>
      </c>
      <c r="H5" s="17"/>
      <c r="I5" s="17"/>
      <c r="J5" s="17"/>
      <c r="K5" s="17"/>
      <c r="L5" s="17"/>
      <c r="M5" s="17"/>
      <c r="N5" s="17" t="s">
        <v>62</v>
      </c>
      <c r="O5" s="17"/>
      <c r="P5" s="17"/>
      <c r="Q5" s="17"/>
      <c r="R5" s="17"/>
      <c r="S5" s="17" t="s">
        <v>63</v>
      </c>
      <c r="T5" s="17"/>
      <c r="U5" s="17"/>
      <c r="V5" s="17"/>
      <c r="W5" s="17"/>
      <c r="X5" s="17"/>
      <c r="Y5" s="17"/>
      <c r="Z5" s="17"/>
      <c r="AA5" s="17"/>
      <c r="AB5" s="17"/>
      <c r="AC5" s="17"/>
      <c r="AD5" s="17"/>
      <c r="AE5" s="17"/>
      <c r="AF5" s="17" t="s">
        <v>64</v>
      </c>
      <c r="AG5" s="17"/>
      <c r="AH5" s="17"/>
      <c r="AI5" s="17"/>
      <c r="AJ5" s="17" t="s">
        <v>65</v>
      </c>
      <c r="AK5" s="17"/>
      <c r="AL5" s="17"/>
      <c r="AM5" s="17"/>
      <c r="AN5" s="17"/>
      <c r="AO5" s="17"/>
      <c r="AP5" s="17" t="s">
        <v>66</v>
      </c>
      <c r="AQ5" s="17"/>
      <c r="AR5" s="17"/>
      <c r="AS5" s="17"/>
      <c r="AT5" s="17"/>
      <c r="AU5" s="17"/>
      <c r="AV5" s="17" t="s">
        <v>67</v>
      </c>
      <c r="AW5" s="17"/>
      <c r="AX5" s="17"/>
      <c r="AY5" s="17"/>
      <c r="AZ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50</v>
      </c>
      <c r="AQ6" s="13" t="s">
        <v>51</v>
      </c>
      <c r="AR6" s="13" t="s">
        <v>52</v>
      </c>
      <c r="AS6" s="13" t="s">
        <v>53</v>
      </c>
      <c r="AT6" s="13" t="s">
        <v>54</v>
      </c>
      <c r="AV6" s="13" t="s">
        <v>55</v>
      </c>
      <c r="AW6" s="13" t="s">
        <v>56</v>
      </c>
      <c r="AX6" s="13" t="s">
        <v>57</v>
      </c>
      <c r="AY6" s="13" t="s">
        <v>58</v>
      </c>
      <c r="AZ6" s="13" t="s">
        <v>59</v>
      </c>
    </row>
    <row r="7" ht="30" customHeight="1">
      <c r="B7" s="11" t="s">
        <v>19</v>
      </c>
      <c r="C7" s="11" t="n">
        <v>987</v>
      </c>
      <c r="D7" s="11" t="n">
        <v>506</v>
      </c>
      <c r="E7" s="11" t="n">
        <v>478</v>
      </c>
      <c r="F7" s="11"/>
      <c r="G7" s="11" t="n">
        <v>149</v>
      </c>
      <c r="H7" s="11" t="n">
        <v>164</v>
      </c>
      <c r="I7" s="11" t="n">
        <v>160</v>
      </c>
      <c r="J7" s="11" t="n">
        <v>168</v>
      </c>
      <c r="K7" s="11" t="n">
        <v>140</v>
      </c>
      <c r="L7" s="11" t="n">
        <v>206</v>
      </c>
      <c r="M7" s="11"/>
      <c r="N7" s="11" t="n">
        <v>284</v>
      </c>
      <c r="O7" s="11" t="n">
        <v>262</v>
      </c>
      <c r="P7" s="11" t="n">
        <v>189</v>
      </c>
      <c r="Q7" s="11" t="n">
        <v>250</v>
      </c>
      <c r="R7" s="11"/>
      <c r="S7" s="11" t="n">
        <v>141</v>
      </c>
      <c r="T7" s="11" t="n">
        <v>137</v>
      </c>
      <c r="U7" s="11" t="n">
        <v>73</v>
      </c>
      <c r="V7" s="11" t="n">
        <v>69</v>
      </c>
      <c r="W7" s="11" t="n">
        <v>79</v>
      </c>
      <c r="X7" s="11" t="n">
        <v>76</v>
      </c>
      <c r="Y7" s="11" t="n">
        <v>79</v>
      </c>
      <c r="Z7" s="11" t="n">
        <v>42</v>
      </c>
      <c r="AA7" s="11" t="n">
        <v>110</v>
      </c>
      <c r="AB7" s="11" t="n">
        <v>99</v>
      </c>
      <c r="AC7" s="11" t="n">
        <v>53</v>
      </c>
      <c r="AD7" s="11" t="n">
        <v>29</v>
      </c>
      <c r="AE7" s="11"/>
      <c r="AF7" s="11" t="n">
        <v>346</v>
      </c>
      <c r="AG7" s="11" t="n">
        <v>399</v>
      </c>
      <c r="AH7" s="11" t="n">
        <v>135</v>
      </c>
      <c r="AI7" s="11"/>
      <c r="AJ7" s="11" t="n">
        <v>307</v>
      </c>
      <c r="AK7" s="11" t="n">
        <v>303</v>
      </c>
      <c r="AL7" s="11" t="n">
        <v>62</v>
      </c>
      <c r="AM7" s="11" t="n">
        <v>23</v>
      </c>
      <c r="AN7" s="11" t="n">
        <v>122</v>
      </c>
      <c r="AO7" s="11"/>
      <c r="AP7" s="11" t="n">
        <v>178</v>
      </c>
      <c r="AQ7" s="11" t="n">
        <v>342</v>
      </c>
      <c r="AR7" s="11" t="n">
        <v>75</v>
      </c>
      <c r="AS7" s="11" t="n">
        <v>112</v>
      </c>
      <c r="AT7" s="11" t="n">
        <v>62</v>
      </c>
      <c r="AU7" s="11"/>
      <c r="AV7" s="11" t="n">
        <v>225</v>
      </c>
      <c r="AW7" s="11" t="n">
        <v>208</v>
      </c>
      <c r="AX7" s="11" t="n">
        <v>270</v>
      </c>
      <c r="AY7" s="11" t="n">
        <v>128</v>
      </c>
      <c r="AZ7" s="11" t="n">
        <v>19</v>
      </c>
    </row>
    <row r="8" ht="30" customHeight="1">
      <c r="B8" s="12" t="s">
        <v>20</v>
      </c>
      <c r="C8" s="12" t="n">
        <v>988</v>
      </c>
      <c r="D8" s="12" t="n">
        <v>479</v>
      </c>
      <c r="E8" s="12" t="n">
        <v>506</v>
      </c>
      <c r="F8" s="12"/>
      <c r="G8" s="12" t="n">
        <v>142</v>
      </c>
      <c r="H8" s="12" t="n">
        <v>168</v>
      </c>
      <c r="I8" s="12" t="n">
        <v>157</v>
      </c>
      <c r="J8" s="12" t="n">
        <v>180</v>
      </c>
      <c r="K8" s="12" t="n">
        <v>135</v>
      </c>
      <c r="L8" s="12" t="n">
        <v>205</v>
      </c>
      <c r="M8" s="12"/>
      <c r="N8" s="12" t="n">
        <v>269</v>
      </c>
      <c r="O8" s="12" t="n">
        <v>260</v>
      </c>
      <c r="P8" s="12" t="n">
        <v>215</v>
      </c>
      <c r="Q8" s="12" t="n">
        <v>241</v>
      </c>
      <c r="R8" s="12"/>
      <c r="S8" s="12" t="n">
        <v>134</v>
      </c>
      <c r="T8" s="12" t="n">
        <v>135</v>
      </c>
      <c r="U8" s="12" t="n">
        <v>81</v>
      </c>
      <c r="V8" s="12" t="n">
        <v>82</v>
      </c>
      <c r="W8" s="12" t="n">
        <v>80</v>
      </c>
      <c r="X8" s="12" t="n">
        <v>79</v>
      </c>
      <c r="Y8" s="12" t="n">
        <v>77</v>
      </c>
      <c r="Z8" s="12" t="n">
        <v>40</v>
      </c>
      <c r="AA8" s="12" t="n">
        <v>106</v>
      </c>
      <c r="AB8" s="12" t="n">
        <v>96</v>
      </c>
      <c r="AC8" s="12" t="n">
        <v>50</v>
      </c>
      <c r="AD8" s="12" t="n">
        <v>27</v>
      </c>
      <c r="AE8" s="12"/>
      <c r="AF8" s="12" t="n">
        <v>353</v>
      </c>
      <c r="AG8" s="12" t="n">
        <v>393</v>
      </c>
      <c r="AH8" s="12" t="n">
        <v>137</v>
      </c>
      <c r="AI8" s="12"/>
      <c r="AJ8" s="12" t="n">
        <v>308</v>
      </c>
      <c r="AK8" s="12" t="n">
        <v>301</v>
      </c>
      <c r="AL8" s="12" t="n">
        <v>62</v>
      </c>
      <c r="AM8" s="12" t="n">
        <v>24</v>
      </c>
      <c r="AN8" s="12" t="n">
        <v>125</v>
      </c>
      <c r="AO8" s="12"/>
      <c r="AP8" s="12" t="n">
        <v>178</v>
      </c>
      <c r="AQ8" s="12" t="n">
        <v>340</v>
      </c>
      <c r="AR8" s="12" t="n">
        <v>74</v>
      </c>
      <c r="AS8" s="12" t="n">
        <v>115</v>
      </c>
      <c r="AT8" s="12" t="n">
        <v>62</v>
      </c>
      <c r="AU8" s="12"/>
      <c r="AV8" s="12" t="n">
        <v>227</v>
      </c>
      <c r="AW8" s="12" t="n">
        <v>215</v>
      </c>
      <c r="AX8" s="12" t="n">
        <v>266</v>
      </c>
      <c r="AY8" s="12" t="n">
        <v>123</v>
      </c>
      <c r="AZ8" s="12" t="n">
        <v>17</v>
      </c>
    </row>
    <row r="9">
      <c r="B9" s="20" t="s">
        <v>85</v>
      </c>
      <c r="C9" s="19" t="n">
        <v>0.262256540574592</v>
      </c>
      <c r="D9" s="19" t="n">
        <v>0.300159304392761</v>
      </c>
      <c r="E9" s="19" t="n">
        <v>0.224107263163545</v>
      </c>
      <c r="F9" s="19"/>
      <c r="G9" s="19" t="n">
        <v>0.39336032366849</v>
      </c>
      <c r="H9" s="19" t="n">
        <v>0.402421144576578</v>
      </c>
      <c r="I9" s="19" t="n">
        <v>0.307566007543487</v>
      </c>
      <c r="J9" s="19" t="n">
        <v>0.206604743161002</v>
      </c>
      <c r="K9" s="19" t="n">
        <v>0.185259283445787</v>
      </c>
      <c r="L9" s="19" t="n">
        <v>0.121353433900026</v>
      </c>
      <c r="M9" s="19"/>
      <c r="N9" s="19" t="n">
        <v>0.347228179902681</v>
      </c>
      <c r="O9" s="19" t="n">
        <v>0.29102461888673</v>
      </c>
      <c r="P9" s="19" t="n">
        <v>0.195261709656332</v>
      </c>
      <c r="Q9" s="19" t="n">
        <v>0.194399145397232</v>
      </c>
      <c r="R9" s="19"/>
      <c r="S9" s="19" t="n">
        <v>0.343876767086572</v>
      </c>
      <c r="T9" s="19" t="n">
        <v>0.293106162425156</v>
      </c>
      <c r="U9" s="19" t="n">
        <v>0.257680749130504</v>
      </c>
      <c r="V9" s="19" t="n">
        <v>0.30297669221708</v>
      </c>
      <c r="W9" s="19" t="n">
        <v>0.175005671954536</v>
      </c>
      <c r="X9" s="19" t="n">
        <v>0.217191658151312</v>
      </c>
      <c r="Y9" s="19" t="n">
        <v>0.259416838663312</v>
      </c>
      <c r="Z9" s="19" t="n">
        <v>0.237271490937029</v>
      </c>
      <c r="AA9" s="19" t="n">
        <v>0.281021321024827</v>
      </c>
      <c r="AB9" s="19" t="n">
        <v>0.215964016829694</v>
      </c>
      <c r="AC9" s="19" t="n">
        <v>0.254234136542792</v>
      </c>
      <c r="AD9" s="19" t="n">
        <v>0.131603391931009</v>
      </c>
      <c r="AE9" s="19"/>
      <c r="AF9" s="19" t="n">
        <v>0.228645076911655</v>
      </c>
      <c r="AG9" s="19" t="n">
        <v>0.266908214060797</v>
      </c>
      <c r="AH9" s="19" t="n">
        <v>0.257560372482493</v>
      </c>
      <c r="AI9" s="19"/>
      <c r="AJ9" s="19" t="n">
        <v>0.24277444745474</v>
      </c>
      <c r="AK9" s="19" t="n">
        <v>0.288968261038965</v>
      </c>
      <c r="AL9" s="19" t="n">
        <v>0.224173263457355</v>
      </c>
      <c r="AM9" s="19" t="n">
        <v>0.192185968163781</v>
      </c>
      <c r="AN9" s="19" t="n">
        <v>0.201089669044951</v>
      </c>
      <c r="AO9" s="19"/>
      <c r="AP9" s="19" t="n">
        <v>0.223336522306929</v>
      </c>
      <c r="AQ9" s="19" t="n">
        <v>0.306962254101725</v>
      </c>
      <c r="AR9" s="19" t="n">
        <v>0.249782935296377</v>
      </c>
      <c r="AS9" s="19" t="n">
        <v>0.18405069804643</v>
      </c>
      <c r="AT9" s="19" t="n">
        <v>0.469626519976917</v>
      </c>
      <c r="AU9" s="19"/>
      <c r="AV9" s="19" t="n">
        <v>0.128237854996657</v>
      </c>
      <c r="AW9" s="19" t="n">
        <v>0.244899116226664</v>
      </c>
      <c r="AX9" s="19" t="n">
        <v>0.349778667334127</v>
      </c>
      <c r="AY9" s="19" t="n">
        <v>0.42152265265154</v>
      </c>
      <c r="AZ9" s="19" t="n">
        <v>0.413063563868672</v>
      </c>
    </row>
    <row r="10">
      <c r="B10" s="20" t="s">
        <v>86</v>
      </c>
      <c r="C10" s="19" t="n">
        <v>0.477392233840411</v>
      </c>
      <c r="D10" s="19" t="n">
        <v>0.450279935573039</v>
      </c>
      <c r="E10" s="19" t="n">
        <v>0.503843275464949</v>
      </c>
      <c r="F10" s="19"/>
      <c r="G10" s="19" t="n">
        <v>0.382325529917561</v>
      </c>
      <c r="H10" s="19" t="n">
        <v>0.45645648530809</v>
      </c>
      <c r="I10" s="19" t="n">
        <v>0.471803119642033</v>
      </c>
      <c r="J10" s="19" t="n">
        <v>0.512259917467414</v>
      </c>
      <c r="K10" s="19" t="n">
        <v>0.511557752378194</v>
      </c>
      <c r="L10" s="19" t="n">
        <v>0.511700745675301</v>
      </c>
      <c r="M10" s="19"/>
      <c r="N10" s="19" t="n">
        <v>0.497964242423145</v>
      </c>
      <c r="O10" s="19" t="n">
        <v>0.458534969930491</v>
      </c>
      <c r="P10" s="19" t="n">
        <v>0.509197567175406</v>
      </c>
      <c r="Q10" s="19" t="n">
        <v>0.446060914916223</v>
      </c>
      <c r="R10" s="19"/>
      <c r="S10" s="19" t="n">
        <v>0.427140578703511</v>
      </c>
      <c r="T10" s="19" t="n">
        <v>0.385464534297083</v>
      </c>
      <c r="U10" s="19" t="n">
        <v>0.547350742967866</v>
      </c>
      <c r="V10" s="19" t="n">
        <v>0.417271274519451</v>
      </c>
      <c r="W10" s="19" t="n">
        <v>0.546426924882146</v>
      </c>
      <c r="X10" s="19" t="n">
        <v>0.470498983718991</v>
      </c>
      <c r="Y10" s="19" t="n">
        <v>0.482964526925744</v>
      </c>
      <c r="Z10" s="19" t="n">
        <v>0.555760270029707</v>
      </c>
      <c r="AA10" s="19" t="n">
        <v>0.476797264570437</v>
      </c>
      <c r="AB10" s="19" t="n">
        <v>0.55282098794231</v>
      </c>
      <c r="AC10" s="19" t="n">
        <v>0.511626356645732</v>
      </c>
      <c r="AD10" s="19" t="n">
        <v>0.513779484369454</v>
      </c>
      <c r="AE10" s="19"/>
      <c r="AF10" s="19" t="n">
        <v>0.489154747697043</v>
      </c>
      <c r="AG10" s="19" t="n">
        <v>0.489551592550815</v>
      </c>
      <c r="AH10" s="19" t="n">
        <v>0.453515552041728</v>
      </c>
      <c r="AI10" s="19"/>
      <c r="AJ10" s="19" t="n">
        <v>0.495186724944147</v>
      </c>
      <c r="AK10" s="19" t="n">
        <v>0.4650436046397</v>
      </c>
      <c r="AL10" s="19" t="n">
        <v>0.568170539524298</v>
      </c>
      <c r="AM10" s="19" t="n">
        <v>0.359150005574271</v>
      </c>
      <c r="AN10" s="19" t="n">
        <v>0.503357282057009</v>
      </c>
      <c r="AO10" s="19"/>
      <c r="AP10" s="19" t="n">
        <v>0.481311758706647</v>
      </c>
      <c r="AQ10" s="19" t="n">
        <v>0.463418182158792</v>
      </c>
      <c r="AR10" s="19" t="n">
        <v>0.48954763590338</v>
      </c>
      <c r="AS10" s="19" t="n">
        <v>0.524934273675242</v>
      </c>
      <c r="AT10" s="19" t="n">
        <v>0.424332445071457</v>
      </c>
      <c r="AU10" s="19"/>
      <c r="AV10" s="19" t="n">
        <v>0.517403115361038</v>
      </c>
      <c r="AW10" s="19" t="n">
        <v>0.455018432446375</v>
      </c>
      <c r="AX10" s="19" t="n">
        <v>0.464923199757581</v>
      </c>
      <c r="AY10" s="19" t="n">
        <v>0.432077644826431</v>
      </c>
      <c r="AZ10" s="19" t="n">
        <v>0.361722977064243</v>
      </c>
    </row>
    <row r="11">
      <c r="B11" s="20" t="s">
        <v>87</v>
      </c>
      <c r="C11" s="19" t="n">
        <v>0.18072296838705</v>
      </c>
      <c r="D11" s="19" t="n">
        <v>0.172921898156182</v>
      </c>
      <c r="E11" s="19" t="n">
        <v>0.189137716491458</v>
      </c>
      <c r="F11" s="19"/>
      <c r="G11" s="19" t="n">
        <v>0.143256536933655</v>
      </c>
      <c r="H11" s="19" t="n">
        <v>0.100287742825672</v>
      </c>
      <c r="I11" s="19" t="n">
        <v>0.135279568558232</v>
      </c>
      <c r="J11" s="19" t="n">
        <v>0.204302723516524</v>
      </c>
      <c r="K11" s="19" t="n">
        <v>0.226287060018274</v>
      </c>
      <c r="L11" s="19" t="n">
        <v>0.256703913353155</v>
      </c>
      <c r="M11" s="19"/>
      <c r="N11" s="19" t="n">
        <v>0.119223460471492</v>
      </c>
      <c r="O11" s="19" t="n">
        <v>0.183325549712617</v>
      </c>
      <c r="P11" s="19" t="n">
        <v>0.209014368197636</v>
      </c>
      <c r="Q11" s="19" t="n">
        <v>0.222788781223131</v>
      </c>
      <c r="R11" s="19"/>
      <c r="S11" s="19" t="n">
        <v>0.150210968532093</v>
      </c>
      <c r="T11" s="19" t="n">
        <v>0.254385779347946</v>
      </c>
      <c r="U11" s="19" t="n">
        <v>0.138461780810456</v>
      </c>
      <c r="V11" s="19" t="n">
        <v>0.181075233749227</v>
      </c>
      <c r="W11" s="19" t="n">
        <v>0.176474358504062</v>
      </c>
      <c r="X11" s="19" t="n">
        <v>0.208446229743055</v>
      </c>
      <c r="Y11" s="19" t="n">
        <v>0.155937641123369</v>
      </c>
      <c r="Z11" s="19" t="n">
        <v>0.184431157747532</v>
      </c>
      <c r="AA11" s="19" t="n">
        <v>0.169027821810212</v>
      </c>
      <c r="AB11" s="19" t="n">
        <v>0.138188008219918</v>
      </c>
      <c r="AC11" s="19" t="n">
        <v>0.177314656392244</v>
      </c>
      <c r="AD11" s="19" t="n">
        <v>0.292099217114249</v>
      </c>
      <c r="AE11" s="19"/>
      <c r="AF11" s="19" t="n">
        <v>0.190127871344162</v>
      </c>
      <c r="AG11" s="19" t="n">
        <v>0.181036429443764</v>
      </c>
      <c r="AH11" s="19" t="n">
        <v>0.212884238597442</v>
      </c>
      <c r="AI11" s="19"/>
      <c r="AJ11" s="19" t="n">
        <v>0.192484692366594</v>
      </c>
      <c r="AK11" s="19" t="n">
        <v>0.17642639643291</v>
      </c>
      <c r="AL11" s="19" t="n">
        <v>0.124762672849049</v>
      </c>
      <c r="AM11" s="19" t="n">
        <v>0.318301195560656</v>
      </c>
      <c r="AN11" s="19" t="n">
        <v>0.193199229557826</v>
      </c>
      <c r="AO11" s="19"/>
      <c r="AP11" s="19" t="n">
        <v>0.19423805279662</v>
      </c>
      <c r="AQ11" s="19" t="n">
        <v>0.171993175196747</v>
      </c>
      <c r="AR11" s="19" t="n">
        <v>0.208246288500339</v>
      </c>
      <c r="AS11" s="19" t="n">
        <v>0.184529156499476</v>
      </c>
      <c r="AT11" s="19" t="n">
        <v>0.0315935118313108</v>
      </c>
      <c r="AU11" s="19"/>
      <c r="AV11" s="19" t="n">
        <v>0.243699856818896</v>
      </c>
      <c r="AW11" s="19" t="n">
        <v>0.240967925670499</v>
      </c>
      <c r="AX11" s="19" t="n">
        <v>0.118011681131707</v>
      </c>
      <c r="AY11" s="19" t="n">
        <v>0.105988068906956</v>
      </c>
      <c r="AZ11" s="19" t="n">
        <v>0.169998250744759</v>
      </c>
    </row>
    <row r="12">
      <c r="B12" s="20" t="s">
        <v>88</v>
      </c>
      <c r="C12" s="19" t="n">
        <v>0.0377470022478103</v>
      </c>
      <c r="D12" s="19" t="n">
        <v>0.0405970996252748</v>
      </c>
      <c r="E12" s="19" t="n">
        <v>0.0352621446171965</v>
      </c>
      <c r="F12" s="19"/>
      <c r="G12" s="19" t="n">
        <v>0.0267006685945872</v>
      </c>
      <c r="H12" s="19" t="n">
        <v>0.0208959382706282</v>
      </c>
      <c r="I12" s="19" t="n">
        <v>0.0585761897981333</v>
      </c>
      <c r="J12" s="19" t="n">
        <v>0.0121745514237511</v>
      </c>
      <c r="K12" s="19" t="n">
        <v>0.020789256198421</v>
      </c>
      <c r="L12" s="19" t="n">
        <v>0.0768021704755936</v>
      </c>
      <c r="M12" s="19"/>
      <c r="N12" s="19" t="n">
        <v>0.0284059257869035</v>
      </c>
      <c r="O12" s="19" t="n">
        <v>0.0255853580531316</v>
      </c>
      <c r="P12" s="19" t="n">
        <v>0.0439345889059481</v>
      </c>
      <c r="Q12" s="19" t="n">
        <v>0.0560621223675688</v>
      </c>
      <c r="R12" s="19"/>
      <c r="S12" s="19" t="n">
        <v>0.0376658530866752</v>
      </c>
      <c r="T12" s="19" t="n">
        <v>0.0292708419219462</v>
      </c>
      <c r="U12" s="19" t="n">
        <v>0.0150993734571558</v>
      </c>
      <c r="V12" s="19" t="n">
        <v>0.0576950189812945</v>
      </c>
      <c r="W12" s="19" t="n">
        <v>0.0737730710940459</v>
      </c>
      <c r="X12" s="19" t="n">
        <v>0.0244933323238506</v>
      </c>
      <c r="Y12" s="19" t="n">
        <v>0.0772205674196691</v>
      </c>
      <c r="Z12" s="19" t="n">
        <v>0</v>
      </c>
      <c r="AA12" s="19" t="n">
        <v>0.0377404518673693</v>
      </c>
      <c r="AB12" s="19" t="n">
        <v>0.0283230706934738</v>
      </c>
      <c r="AC12" s="19" t="n">
        <v>0.0187555137302998</v>
      </c>
      <c r="AD12" s="19" t="n">
        <v>0.0322394981641539</v>
      </c>
      <c r="AE12" s="19"/>
      <c r="AF12" s="19" t="n">
        <v>0.0460217685452586</v>
      </c>
      <c r="AG12" s="19" t="n">
        <v>0.0348689555196903</v>
      </c>
      <c r="AH12" s="19" t="n">
        <v>0.0135176499240287</v>
      </c>
      <c r="AI12" s="19"/>
      <c r="AJ12" s="19" t="n">
        <v>0.0310253512367691</v>
      </c>
      <c r="AK12" s="19" t="n">
        <v>0.0333532221989195</v>
      </c>
      <c r="AL12" s="19" t="n">
        <v>0.0828935241692979</v>
      </c>
      <c r="AM12" s="19" t="n">
        <v>0.093352068477998</v>
      </c>
      <c r="AN12" s="19" t="n">
        <v>0.050358795155468</v>
      </c>
      <c r="AO12" s="19"/>
      <c r="AP12" s="19" t="n">
        <v>0.0467659833648547</v>
      </c>
      <c r="AQ12" s="19" t="n">
        <v>0.0146272628816833</v>
      </c>
      <c r="AR12" s="19" t="n">
        <v>0.0386175709583191</v>
      </c>
      <c r="AS12" s="19" t="n">
        <v>0.0863441568632638</v>
      </c>
      <c r="AT12" s="19" t="n">
        <v>0.0565918988329501</v>
      </c>
      <c r="AU12" s="19"/>
      <c r="AV12" s="19" t="n">
        <v>0.0481177233724993</v>
      </c>
      <c r="AW12" s="19" t="n">
        <v>0.00948132513927491</v>
      </c>
      <c r="AX12" s="19" t="n">
        <v>0.0486982210657567</v>
      </c>
      <c r="AY12" s="19" t="n">
        <v>0.0171938080240209</v>
      </c>
      <c r="AZ12" s="19" t="n">
        <v>0</v>
      </c>
    </row>
    <row r="13">
      <c r="B13" s="20" t="s">
        <v>89</v>
      </c>
      <c r="C13" s="19" t="n">
        <v>0.0418812549501372</v>
      </c>
      <c r="D13" s="19" t="n">
        <v>0.0360417622527427</v>
      </c>
      <c r="E13" s="19" t="n">
        <v>0.0476496002628507</v>
      </c>
      <c r="F13" s="19"/>
      <c r="G13" s="19" t="n">
        <v>0.0543569408857064</v>
      </c>
      <c r="H13" s="19" t="n">
        <v>0.0199386890190321</v>
      </c>
      <c r="I13" s="19" t="n">
        <v>0.0267751144581151</v>
      </c>
      <c r="J13" s="19" t="n">
        <v>0.0646580644313089</v>
      </c>
      <c r="K13" s="19" t="n">
        <v>0.0561066479593241</v>
      </c>
      <c r="L13" s="19" t="n">
        <v>0.0334397365959248</v>
      </c>
      <c r="M13" s="19"/>
      <c r="N13" s="19" t="n">
        <v>0.00717819141577768</v>
      </c>
      <c r="O13" s="19" t="n">
        <v>0.0415295034170307</v>
      </c>
      <c r="P13" s="19" t="n">
        <v>0.0425917660646785</v>
      </c>
      <c r="Q13" s="19" t="n">
        <v>0.0806890360958456</v>
      </c>
      <c r="R13" s="19"/>
      <c r="S13" s="19" t="n">
        <v>0.0411058325911487</v>
      </c>
      <c r="T13" s="19" t="n">
        <v>0.0377726820078695</v>
      </c>
      <c r="U13" s="19" t="n">
        <v>0.0414073536340172</v>
      </c>
      <c r="V13" s="19" t="n">
        <v>0.0409817805329477</v>
      </c>
      <c r="W13" s="19" t="n">
        <v>0.0283199735652105</v>
      </c>
      <c r="X13" s="19" t="n">
        <v>0.0793697960627919</v>
      </c>
      <c r="Y13" s="19" t="n">
        <v>0.0244604258679066</v>
      </c>
      <c r="Z13" s="19" t="n">
        <v>0.0225370812857313</v>
      </c>
      <c r="AA13" s="19" t="n">
        <v>0.035413140727155</v>
      </c>
      <c r="AB13" s="19" t="n">
        <v>0.0647039163146039</v>
      </c>
      <c r="AC13" s="19" t="n">
        <v>0.0380693366889328</v>
      </c>
      <c r="AD13" s="19" t="n">
        <v>0.0302784084211336</v>
      </c>
      <c r="AE13" s="19"/>
      <c r="AF13" s="19" t="n">
        <v>0.0460505355018814</v>
      </c>
      <c r="AG13" s="19" t="n">
        <v>0.0276348084249343</v>
      </c>
      <c r="AH13" s="19" t="n">
        <v>0.0625221869543084</v>
      </c>
      <c r="AI13" s="19"/>
      <c r="AJ13" s="19" t="n">
        <v>0.0385287839977498</v>
      </c>
      <c r="AK13" s="19" t="n">
        <v>0.0362085156895054</v>
      </c>
      <c r="AL13" s="19" t="n">
        <v>0</v>
      </c>
      <c r="AM13" s="19" t="n">
        <v>0.0370107622232944</v>
      </c>
      <c r="AN13" s="19" t="n">
        <v>0.0519950241847455</v>
      </c>
      <c r="AO13" s="19"/>
      <c r="AP13" s="19" t="n">
        <v>0.0543476828249504</v>
      </c>
      <c r="AQ13" s="19" t="n">
        <v>0.0429991256610528</v>
      </c>
      <c r="AR13" s="19" t="n">
        <v>0.0138055693415853</v>
      </c>
      <c r="AS13" s="19" t="n">
        <v>0.0201417149155884</v>
      </c>
      <c r="AT13" s="19" t="n">
        <v>0.017855624287365</v>
      </c>
      <c r="AU13" s="19"/>
      <c r="AV13" s="19" t="n">
        <v>0.0625414494509094</v>
      </c>
      <c r="AW13" s="19" t="n">
        <v>0.0496332005171873</v>
      </c>
      <c r="AX13" s="19" t="n">
        <v>0.0185882307108286</v>
      </c>
      <c r="AY13" s="19" t="n">
        <v>0.0232178255910531</v>
      </c>
      <c r="AZ13" s="19" t="n">
        <v>0.0552152083223267</v>
      </c>
    </row>
    <row r="14">
      <c r="B14" s="20" t="s">
        <v>90</v>
      </c>
      <c r="C14" s="22" t="n">
        <v>0.739648774415003</v>
      </c>
      <c r="D14" s="22" t="n">
        <v>0.7504392399658</v>
      </c>
      <c r="E14" s="22" t="n">
        <v>0.727950538628494</v>
      </c>
      <c r="F14" s="22"/>
      <c r="G14" s="22" t="n">
        <v>0.775685853586052</v>
      </c>
      <c r="H14" s="22" t="n">
        <v>0.858877629884667</v>
      </c>
      <c r="I14" s="22" t="n">
        <v>0.77936912718552</v>
      </c>
      <c r="J14" s="22" t="n">
        <v>0.718864660628415</v>
      </c>
      <c r="K14" s="22" t="n">
        <v>0.696817035823981</v>
      </c>
      <c r="L14" s="22" t="n">
        <v>0.633054179575327</v>
      </c>
      <c r="M14" s="22"/>
      <c r="N14" s="22" t="n">
        <v>0.845192422325826</v>
      </c>
      <c r="O14" s="22" t="n">
        <v>0.749559588817221</v>
      </c>
      <c r="P14" s="22" t="n">
        <v>0.704459276831737</v>
      </c>
      <c r="Q14" s="22" t="n">
        <v>0.640460060313455</v>
      </c>
      <c r="R14" s="22"/>
      <c r="S14" s="22" t="n">
        <v>0.771017345790083</v>
      </c>
      <c r="T14" s="22" t="n">
        <v>0.678570696722238</v>
      </c>
      <c r="U14" s="22" t="n">
        <v>0.805031492098371</v>
      </c>
      <c r="V14" s="22" t="n">
        <v>0.720247966736531</v>
      </c>
      <c r="W14" s="22" t="n">
        <v>0.721432596836682</v>
      </c>
      <c r="X14" s="22" t="n">
        <v>0.687690641870303</v>
      </c>
      <c r="Y14" s="22" t="n">
        <v>0.742381365589056</v>
      </c>
      <c r="Z14" s="22" t="n">
        <v>0.793031760966736</v>
      </c>
      <c r="AA14" s="22" t="n">
        <v>0.757818585595264</v>
      </c>
      <c r="AB14" s="22" t="n">
        <v>0.768785004772004</v>
      </c>
      <c r="AC14" s="22" t="n">
        <v>0.765860493188524</v>
      </c>
      <c r="AD14" s="22" t="n">
        <v>0.645382876300464</v>
      </c>
      <c r="AE14" s="22"/>
      <c r="AF14" s="22" t="n">
        <v>0.717799824608698</v>
      </c>
      <c r="AG14" s="22" t="n">
        <v>0.756459806611612</v>
      </c>
      <c r="AH14" s="22" t="n">
        <v>0.711075924524221</v>
      </c>
      <c r="AI14" s="22"/>
      <c r="AJ14" s="22" t="n">
        <v>0.737961172398888</v>
      </c>
      <c r="AK14" s="22" t="n">
        <v>0.754011865678665</v>
      </c>
      <c r="AL14" s="22" t="n">
        <v>0.792343802981653</v>
      </c>
      <c r="AM14" s="22" t="n">
        <v>0.551335973738052</v>
      </c>
      <c r="AN14" s="22" t="n">
        <v>0.70444695110196</v>
      </c>
      <c r="AO14" s="22"/>
      <c r="AP14" s="22" t="n">
        <v>0.704648281013575</v>
      </c>
      <c r="AQ14" s="22" t="n">
        <v>0.770380436260517</v>
      </c>
      <c r="AR14" s="22" t="n">
        <v>0.739330571199757</v>
      </c>
      <c r="AS14" s="22" t="n">
        <v>0.708984971721672</v>
      </c>
      <c r="AT14" s="22" t="n">
        <v>0.893958965048374</v>
      </c>
      <c r="AU14" s="22"/>
      <c r="AV14" s="22" t="n">
        <v>0.645640970357695</v>
      </c>
      <c r="AW14" s="22" t="n">
        <v>0.699917548673039</v>
      </c>
      <c r="AX14" s="22" t="n">
        <v>0.814701867091708</v>
      </c>
      <c r="AY14" s="22" t="n">
        <v>0.85360029747797</v>
      </c>
      <c r="AZ14" s="22" t="n">
        <v>0.774786540932914</v>
      </c>
    </row>
    <row r="15">
      <c r="B15" s="20" t="s">
        <v>91</v>
      </c>
      <c r="C15" s="22" t="n">
        <v>0.21846997063486</v>
      </c>
      <c r="D15" s="22" t="n">
        <v>0.213518997781457</v>
      </c>
      <c r="E15" s="22" t="n">
        <v>0.224399861108655</v>
      </c>
      <c r="F15" s="22"/>
      <c r="G15" s="22" t="n">
        <v>0.169957205528242</v>
      </c>
      <c r="H15" s="22" t="n">
        <v>0.121183681096301</v>
      </c>
      <c r="I15" s="22" t="n">
        <v>0.193855758356365</v>
      </c>
      <c r="J15" s="22" t="n">
        <v>0.216477274940276</v>
      </c>
      <c r="K15" s="22" t="n">
        <v>0.247076316216695</v>
      </c>
      <c r="L15" s="22" t="n">
        <v>0.333506083828748</v>
      </c>
      <c r="M15" s="22"/>
      <c r="N15" s="22" t="n">
        <v>0.147629386258396</v>
      </c>
      <c r="O15" s="22" t="n">
        <v>0.208910907765748</v>
      </c>
      <c r="P15" s="22" t="n">
        <v>0.252948957103584</v>
      </c>
      <c r="Q15" s="22" t="n">
        <v>0.2788509035907</v>
      </c>
      <c r="R15" s="22"/>
      <c r="S15" s="22" t="n">
        <v>0.187876821618768</v>
      </c>
      <c r="T15" s="22" t="n">
        <v>0.283656621269892</v>
      </c>
      <c r="U15" s="22" t="n">
        <v>0.153561154267612</v>
      </c>
      <c r="V15" s="22" t="n">
        <v>0.238770252730521</v>
      </c>
      <c r="W15" s="22" t="n">
        <v>0.250247429598107</v>
      </c>
      <c r="X15" s="22" t="n">
        <v>0.232939562066905</v>
      </c>
      <c r="Y15" s="22" t="n">
        <v>0.233158208543038</v>
      </c>
      <c r="Z15" s="22" t="n">
        <v>0.184431157747532</v>
      </c>
      <c r="AA15" s="22" t="n">
        <v>0.206768273677581</v>
      </c>
      <c r="AB15" s="22" t="n">
        <v>0.166511078913392</v>
      </c>
      <c r="AC15" s="22" t="n">
        <v>0.196070170122544</v>
      </c>
      <c r="AD15" s="22" t="n">
        <v>0.324338715278403</v>
      </c>
      <c r="AE15" s="22"/>
      <c r="AF15" s="22" t="n">
        <v>0.236149639889421</v>
      </c>
      <c r="AG15" s="22" t="n">
        <v>0.215905384963454</v>
      </c>
      <c r="AH15" s="22" t="n">
        <v>0.226401888521471</v>
      </c>
      <c r="AI15" s="22"/>
      <c r="AJ15" s="22" t="n">
        <v>0.223510043603363</v>
      </c>
      <c r="AK15" s="22" t="n">
        <v>0.209779618631829</v>
      </c>
      <c r="AL15" s="22" t="n">
        <v>0.207656197018347</v>
      </c>
      <c r="AM15" s="22" t="n">
        <v>0.411653264038654</v>
      </c>
      <c r="AN15" s="22" t="n">
        <v>0.243558024713294</v>
      </c>
      <c r="AO15" s="22"/>
      <c r="AP15" s="22" t="n">
        <v>0.241004036161474</v>
      </c>
      <c r="AQ15" s="22" t="n">
        <v>0.18662043807843</v>
      </c>
      <c r="AR15" s="22" t="n">
        <v>0.246863859458658</v>
      </c>
      <c r="AS15" s="22" t="n">
        <v>0.27087331336274</v>
      </c>
      <c r="AT15" s="22" t="n">
        <v>0.0881854106642609</v>
      </c>
      <c r="AU15" s="22"/>
      <c r="AV15" s="22" t="n">
        <v>0.291817580191396</v>
      </c>
      <c r="AW15" s="22" t="n">
        <v>0.250449250809774</v>
      </c>
      <c r="AX15" s="22" t="n">
        <v>0.166709902197463</v>
      </c>
      <c r="AY15" s="22" t="n">
        <v>0.123181876930976</v>
      </c>
      <c r="AZ15" s="22" t="n">
        <v>0.169998250744759</v>
      </c>
    </row>
    <row r="16">
      <c r="B16" s="20" t="s">
        <v>83</v>
      </c>
      <c r="C16" s="23" t="n">
        <v>0.521178803780142</v>
      </c>
      <c r="D16" s="23" t="n">
        <v>0.536920242184344</v>
      </c>
      <c r="E16" s="23" t="n">
        <v>0.50355067751984</v>
      </c>
      <c r="F16" s="23"/>
      <c r="G16" s="23" t="n">
        <v>0.60572864805781</v>
      </c>
      <c r="H16" s="23" t="n">
        <v>0.737693948788367</v>
      </c>
      <c r="I16" s="23" t="n">
        <v>0.585513368829155</v>
      </c>
      <c r="J16" s="23" t="n">
        <v>0.50238738568814</v>
      </c>
      <c r="K16" s="23" t="n">
        <v>0.449740719607286</v>
      </c>
      <c r="L16" s="23" t="n">
        <v>0.299548095746579</v>
      </c>
      <c r="M16" s="23"/>
      <c r="N16" s="23" t="n">
        <v>0.697563036067431</v>
      </c>
      <c r="O16" s="23" t="n">
        <v>0.540648681051473</v>
      </c>
      <c r="P16" s="23" t="n">
        <v>0.451510319728153</v>
      </c>
      <c r="Q16" s="23" t="n">
        <v>0.361609156722755</v>
      </c>
      <c r="R16" s="23"/>
      <c r="S16" s="23" t="n">
        <v>0.583140524171315</v>
      </c>
      <c r="T16" s="23" t="n">
        <v>0.394914075452346</v>
      </c>
      <c r="U16" s="23" t="n">
        <v>0.651470337830759</v>
      </c>
      <c r="V16" s="23" t="n">
        <v>0.481477714006009</v>
      </c>
      <c r="W16" s="23" t="n">
        <v>0.471185167238575</v>
      </c>
      <c r="X16" s="23" t="n">
        <v>0.454751079803398</v>
      </c>
      <c r="Y16" s="23" t="n">
        <v>0.509223157046018</v>
      </c>
      <c r="Z16" s="23" t="n">
        <v>0.608600603219204</v>
      </c>
      <c r="AA16" s="23" t="n">
        <v>0.551050311917682</v>
      </c>
      <c r="AB16" s="23" t="n">
        <v>0.602273925858612</v>
      </c>
      <c r="AC16" s="23" t="n">
        <v>0.56979032306598</v>
      </c>
      <c r="AD16" s="23" t="n">
        <v>0.321044161022061</v>
      </c>
      <c r="AE16" s="23"/>
      <c r="AF16" s="23" t="n">
        <v>0.481650184719277</v>
      </c>
      <c r="AG16" s="23" t="n">
        <v>0.540554421648158</v>
      </c>
      <c r="AH16" s="23" t="n">
        <v>0.484674036002751</v>
      </c>
      <c r="AI16" s="23"/>
      <c r="AJ16" s="23" t="n">
        <v>0.514451128795525</v>
      </c>
      <c r="AK16" s="23" t="n">
        <v>0.544232247046836</v>
      </c>
      <c r="AL16" s="23" t="n">
        <v>0.584687605963306</v>
      </c>
      <c r="AM16" s="23" t="n">
        <v>0.139682709699398</v>
      </c>
      <c r="AN16" s="23" t="n">
        <v>0.460888926388666</v>
      </c>
      <c r="AO16" s="23"/>
      <c r="AP16" s="23" t="n">
        <v>0.463644244852101</v>
      </c>
      <c r="AQ16" s="23" t="n">
        <v>0.583759998182087</v>
      </c>
      <c r="AR16" s="23" t="n">
        <v>0.492466711741099</v>
      </c>
      <c r="AS16" s="23" t="n">
        <v>0.438111658358932</v>
      </c>
      <c r="AT16" s="23" t="n">
        <v>0.805773554384113</v>
      </c>
      <c r="AU16" s="23"/>
      <c r="AV16" s="23" t="n">
        <v>0.353823390166299</v>
      </c>
      <c r="AW16" s="23" t="n">
        <v>0.449468297863265</v>
      </c>
      <c r="AX16" s="23" t="n">
        <v>0.647991964894245</v>
      </c>
      <c r="AY16" s="23" t="n">
        <v>0.730418420546994</v>
      </c>
      <c r="AZ16" s="23" t="n">
        <v>0.604788290188155</v>
      </c>
    </row>
    <row r="17">
      <c r="B17" s="18" t="s">
        <v>93</v>
      </c>
    </row>
    <row r="18">
      <c r="B18" t="s">
        <v>74</v>
      </c>
    </row>
    <row r="19">
      <c r="B19" t="s">
        <v>75</v>
      </c>
    </row>
    <row r="21">
      <c r="B21" s="9"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6" t="s">
        <v>96</v>
      </c>
    </row>
    <row r="5" ht="30" customHeight="1">
      <c r="B5" s="17"/>
      <c r="C5" s="17"/>
      <c r="D5" s="17" t="s">
        <v>60</v>
      </c>
      <c r="E5" s="17"/>
      <c r="F5" s="17"/>
      <c r="G5" s="17" t="s">
        <v>61</v>
      </c>
      <c r="H5" s="17"/>
      <c r="I5" s="17"/>
      <c r="J5" s="17"/>
      <c r="K5" s="17"/>
      <c r="L5" s="17"/>
      <c r="M5" s="17"/>
      <c r="N5" s="17" t="s">
        <v>62</v>
      </c>
      <c r="O5" s="17"/>
      <c r="P5" s="17"/>
      <c r="Q5" s="17"/>
      <c r="R5" s="17"/>
      <c r="S5" s="17" t="s">
        <v>63</v>
      </c>
      <c r="T5" s="17"/>
      <c r="U5" s="17"/>
      <c r="V5" s="17"/>
      <c r="W5" s="17"/>
      <c r="X5" s="17"/>
      <c r="Y5" s="17"/>
      <c r="Z5" s="17"/>
      <c r="AA5" s="17"/>
      <c r="AB5" s="17"/>
      <c r="AC5" s="17"/>
      <c r="AD5" s="17"/>
      <c r="AE5" s="17"/>
      <c r="AF5" s="17" t="s">
        <v>64</v>
      </c>
      <c r="AG5" s="17"/>
      <c r="AH5" s="17"/>
      <c r="AI5" s="17"/>
      <c r="AJ5" s="17" t="s">
        <v>65</v>
      </c>
      <c r="AK5" s="17"/>
      <c r="AL5" s="17"/>
      <c r="AM5" s="17"/>
      <c r="AN5" s="17"/>
      <c r="AO5" s="17"/>
      <c r="AP5" s="17" t="s">
        <v>66</v>
      </c>
      <c r="AQ5" s="17"/>
      <c r="AR5" s="17"/>
      <c r="AS5" s="17"/>
      <c r="AT5" s="17"/>
      <c r="AU5" s="17"/>
      <c r="AV5" s="17" t="s">
        <v>67</v>
      </c>
      <c r="AW5" s="17"/>
      <c r="AX5" s="17"/>
      <c r="AY5" s="17"/>
      <c r="AZ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50</v>
      </c>
      <c r="AQ6" s="13" t="s">
        <v>51</v>
      </c>
      <c r="AR6" s="13" t="s">
        <v>52</v>
      </c>
      <c r="AS6" s="13" t="s">
        <v>53</v>
      </c>
      <c r="AT6" s="13" t="s">
        <v>54</v>
      </c>
      <c r="AV6" s="13" t="s">
        <v>55</v>
      </c>
      <c r="AW6" s="13" t="s">
        <v>56</v>
      </c>
      <c r="AX6" s="13" t="s">
        <v>57</v>
      </c>
      <c r="AY6" s="13" t="s">
        <v>58</v>
      </c>
      <c r="AZ6" s="13" t="s">
        <v>59</v>
      </c>
    </row>
    <row r="7" ht="30" customHeight="1">
      <c r="B7" s="11" t="s">
        <v>19</v>
      </c>
      <c r="C7" s="11" t="n">
        <v>1000</v>
      </c>
      <c r="D7" s="11" t="n">
        <v>527</v>
      </c>
      <c r="E7" s="11" t="n">
        <v>470</v>
      </c>
      <c r="F7" s="11"/>
      <c r="G7" s="11" t="n">
        <v>130</v>
      </c>
      <c r="H7" s="11" t="n">
        <v>182</v>
      </c>
      <c r="I7" s="11" t="n">
        <v>169</v>
      </c>
      <c r="J7" s="11" t="n">
        <v>137</v>
      </c>
      <c r="K7" s="11" t="n">
        <v>156</v>
      </c>
      <c r="L7" s="11" t="n">
        <v>226</v>
      </c>
      <c r="M7" s="11"/>
      <c r="N7" s="11" t="n">
        <v>286</v>
      </c>
      <c r="O7" s="11" t="n">
        <v>252</v>
      </c>
      <c r="P7" s="11" t="n">
        <v>199</v>
      </c>
      <c r="Q7" s="11" t="n">
        <v>260</v>
      </c>
      <c r="R7" s="11"/>
      <c r="S7" s="11" t="n">
        <v>158</v>
      </c>
      <c r="T7" s="11" t="n">
        <v>125</v>
      </c>
      <c r="U7" s="11" t="n">
        <v>67</v>
      </c>
      <c r="V7" s="11" t="n">
        <v>77</v>
      </c>
      <c r="W7" s="11" t="n">
        <v>70</v>
      </c>
      <c r="X7" s="11" t="n">
        <v>81</v>
      </c>
      <c r="Y7" s="11" t="n">
        <v>76</v>
      </c>
      <c r="Z7" s="11" t="n">
        <v>45</v>
      </c>
      <c r="AA7" s="11" t="n">
        <v>123</v>
      </c>
      <c r="AB7" s="11" t="n">
        <v>92</v>
      </c>
      <c r="AC7" s="11" t="n">
        <v>50</v>
      </c>
      <c r="AD7" s="11" t="n">
        <v>36</v>
      </c>
      <c r="AE7" s="11"/>
      <c r="AF7" s="11" t="n">
        <v>343</v>
      </c>
      <c r="AG7" s="11" t="n">
        <v>414</v>
      </c>
      <c r="AH7" s="11" t="n">
        <v>146</v>
      </c>
      <c r="AI7" s="11"/>
      <c r="AJ7" s="11" t="n">
        <v>340</v>
      </c>
      <c r="AK7" s="11" t="n">
        <v>292</v>
      </c>
      <c r="AL7" s="11" t="n">
        <v>67</v>
      </c>
      <c r="AM7" s="11" t="n">
        <v>14</v>
      </c>
      <c r="AN7" s="11" t="n">
        <v>137</v>
      </c>
      <c r="AO7" s="11"/>
      <c r="AP7" s="11" t="n">
        <v>179</v>
      </c>
      <c r="AQ7" s="11" t="n">
        <v>353</v>
      </c>
      <c r="AR7" s="11" t="n">
        <v>78</v>
      </c>
      <c r="AS7" s="11" t="n">
        <v>133</v>
      </c>
      <c r="AT7" s="11" t="n">
        <v>53</v>
      </c>
      <c r="AU7" s="11"/>
      <c r="AV7" s="11" t="n">
        <v>234</v>
      </c>
      <c r="AW7" s="11" t="n">
        <v>208</v>
      </c>
      <c r="AX7" s="11" t="n">
        <v>268</v>
      </c>
      <c r="AY7" s="11" t="n">
        <v>141</v>
      </c>
      <c r="AZ7" s="11" t="n">
        <v>19</v>
      </c>
    </row>
    <row r="8" ht="30" customHeight="1">
      <c r="B8" s="12" t="s">
        <v>20</v>
      </c>
      <c r="C8" s="12" t="n">
        <v>999</v>
      </c>
      <c r="D8" s="12" t="n">
        <v>500</v>
      </c>
      <c r="E8" s="12" t="n">
        <v>496</v>
      </c>
      <c r="F8" s="12"/>
      <c r="G8" s="12" t="n">
        <v>124</v>
      </c>
      <c r="H8" s="12" t="n">
        <v>188</v>
      </c>
      <c r="I8" s="12" t="n">
        <v>167</v>
      </c>
      <c r="J8" s="12" t="n">
        <v>144</v>
      </c>
      <c r="K8" s="12" t="n">
        <v>149</v>
      </c>
      <c r="L8" s="12" t="n">
        <v>227</v>
      </c>
      <c r="M8" s="12"/>
      <c r="N8" s="12" t="n">
        <v>273</v>
      </c>
      <c r="O8" s="12" t="n">
        <v>250</v>
      </c>
      <c r="P8" s="12" t="n">
        <v>225</v>
      </c>
      <c r="Q8" s="12" t="n">
        <v>248</v>
      </c>
      <c r="R8" s="12"/>
      <c r="S8" s="12" t="n">
        <v>152</v>
      </c>
      <c r="T8" s="12" t="n">
        <v>123</v>
      </c>
      <c r="U8" s="12" t="n">
        <v>76</v>
      </c>
      <c r="V8" s="12" t="n">
        <v>89</v>
      </c>
      <c r="W8" s="12" t="n">
        <v>70</v>
      </c>
      <c r="X8" s="12" t="n">
        <v>84</v>
      </c>
      <c r="Y8" s="12" t="n">
        <v>74</v>
      </c>
      <c r="Z8" s="12" t="n">
        <v>42</v>
      </c>
      <c r="AA8" s="12" t="n">
        <v>121</v>
      </c>
      <c r="AB8" s="12" t="n">
        <v>88</v>
      </c>
      <c r="AC8" s="12" t="n">
        <v>47</v>
      </c>
      <c r="AD8" s="12" t="n">
        <v>33</v>
      </c>
      <c r="AE8" s="12"/>
      <c r="AF8" s="12" t="n">
        <v>349</v>
      </c>
      <c r="AG8" s="12" t="n">
        <v>408</v>
      </c>
      <c r="AH8" s="12" t="n">
        <v>147</v>
      </c>
      <c r="AI8" s="12"/>
      <c r="AJ8" s="12" t="n">
        <v>341</v>
      </c>
      <c r="AK8" s="12" t="n">
        <v>293</v>
      </c>
      <c r="AL8" s="12" t="n">
        <v>67</v>
      </c>
      <c r="AM8" s="12" t="n">
        <v>14</v>
      </c>
      <c r="AN8" s="12" t="n">
        <v>138</v>
      </c>
      <c r="AO8" s="12"/>
      <c r="AP8" s="12" t="n">
        <v>179</v>
      </c>
      <c r="AQ8" s="12" t="n">
        <v>353</v>
      </c>
      <c r="AR8" s="12" t="n">
        <v>79</v>
      </c>
      <c r="AS8" s="12" t="n">
        <v>133</v>
      </c>
      <c r="AT8" s="12" t="n">
        <v>53</v>
      </c>
      <c r="AU8" s="12"/>
      <c r="AV8" s="12" t="n">
        <v>237</v>
      </c>
      <c r="AW8" s="12" t="n">
        <v>208</v>
      </c>
      <c r="AX8" s="12" t="n">
        <v>266</v>
      </c>
      <c r="AY8" s="12" t="n">
        <v>138</v>
      </c>
      <c r="AZ8" s="12" t="n">
        <v>18</v>
      </c>
    </row>
    <row r="9">
      <c r="B9" s="20" t="s">
        <v>85</v>
      </c>
      <c r="C9" s="19" t="n">
        <v>0.191904820749696</v>
      </c>
      <c r="D9" s="19" t="n">
        <v>0.225198079508846</v>
      </c>
      <c r="E9" s="19" t="n">
        <v>0.155277044868964</v>
      </c>
      <c r="F9" s="19"/>
      <c r="G9" s="19" t="n">
        <v>0.301519816359211</v>
      </c>
      <c r="H9" s="19" t="n">
        <v>0.269193943102848</v>
      </c>
      <c r="I9" s="19" t="n">
        <v>0.16362336069449</v>
      </c>
      <c r="J9" s="19" t="n">
        <v>0.224320527905519</v>
      </c>
      <c r="K9" s="19" t="n">
        <v>0.131649502847389</v>
      </c>
      <c r="L9" s="19" t="n">
        <v>0.10786973590778</v>
      </c>
      <c r="M9" s="19"/>
      <c r="N9" s="19" t="n">
        <v>0.242609141899261</v>
      </c>
      <c r="O9" s="19" t="n">
        <v>0.216150199951585</v>
      </c>
      <c r="P9" s="19" t="n">
        <v>0.160096181851668</v>
      </c>
      <c r="Q9" s="19" t="n">
        <v>0.142825488145123</v>
      </c>
      <c r="R9" s="19"/>
      <c r="S9" s="19" t="n">
        <v>0.262778336680008</v>
      </c>
      <c r="T9" s="19" t="n">
        <v>0.200144358531288</v>
      </c>
      <c r="U9" s="19" t="n">
        <v>0.242033381879038</v>
      </c>
      <c r="V9" s="19" t="n">
        <v>0.127722216384636</v>
      </c>
      <c r="W9" s="19" t="n">
        <v>0.203136671542181</v>
      </c>
      <c r="X9" s="19" t="n">
        <v>0.128499266396631</v>
      </c>
      <c r="Y9" s="19" t="n">
        <v>0.255730004998188</v>
      </c>
      <c r="Z9" s="19" t="n">
        <v>0.108102497729223</v>
      </c>
      <c r="AA9" s="19" t="n">
        <v>0.154984265163806</v>
      </c>
      <c r="AB9" s="19" t="n">
        <v>0.175588741454732</v>
      </c>
      <c r="AC9" s="19" t="n">
        <v>0.16680720802045</v>
      </c>
      <c r="AD9" s="19" t="n">
        <v>0.206844913492919</v>
      </c>
      <c r="AE9" s="19"/>
      <c r="AF9" s="19" t="n">
        <v>0.130522302882101</v>
      </c>
      <c r="AG9" s="19" t="n">
        <v>0.216458492028476</v>
      </c>
      <c r="AH9" s="19" t="n">
        <v>0.19002616306447</v>
      </c>
      <c r="AI9" s="19"/>
      <c r="AJ9" s="19" t="n">
        <v>0.141439240663684</v>
      </c>
      <c r="AK9" s="19" t="n">
        <v>0.221541359179652</v>
      </c>
      <c r="AL9" s="19" t="n">
        <v>0.295188421077342</v>
      </c>
      <c r="AM9" s="19" t="n">
        <v>0.218331909033067</v>
      </c>
      <c r="AN9" s="19" t="n">
        <v>0.140464402953616</v>
      </c>
      <c r="AO9" s="19"/>
      <c r="AP9" s="19" t="n">
        <v>0.131034011731762</v>
      </c>
      <c r="AQ9" s="19" t="n">
        <v>0.215633208845574</v>
      </c>
      <c r="AR9" s="19" t="n">
        <v>0.207229138505718</v>
      </c>
      <c r="AS9" s="19" t="n">
        <v>0.154230398003555</v>
      </c>
      <c r="AT9" s="19" t="n">
        <v>0.359370785827798</v>
      </c>
      <c r="AU9" s="19"/>
      <c r="AV9" s="19" t="n">
        <v>0.0554295899322722</v>
      </c>
      <c r="AW9" s="19" t="n">
        <v>0.203801334669483</v>
      </c>
      <c r="AX9" s="19" t="n">
        <v>0.263400107947576</v>
      </c>
      <c r="AY9" s="19" t="n">
        <v>0.298893547609312</v>
      </c>
      <c r="AZ9" s="19" t="n">
        <v>0.25847706456725</v>
      </c>
    </row>
    <row r="10">
      <c r="B10" s="20" t="s">
        <v>86</v>
      </c>
      <c r="C10" s="19" t="n">
        <v>0.388806505686602</v>
      </c>
      <c r="D10" s="19" t="n">
        <v>0.38705435600895</v>
      </c>
      <c r="E10" s="19" t="n">
        <v>0.392995430509551</v>
      </c>
      <c r="F10" s="19"/>
      <c r="G10" s="19" t="n">
        <v>0.363610032147382</v>
      </c>
      <c r="H10" s="19" t="n">
        <v>0.443647107650516</v>
      </c>
      <c r="I10" s="19" t="n">
        <v>0.430705030475439</v>
      </c>
      <c r="J10" s="19" t="n">
        <v>0.377072542063349</v>
      </c>
      <c r="K10" s="19" t="n">
        <v>0.350505824418315</v>
      </c>
      <c r="L10" s="19" t="n">
        <v>0.359054674948899</v>
      </c>
      <c r="M10" s="19"/>
      <c r="N10" s="19" t="n">
        <v>0.494299490349921</v>
      </c>
      <c r="O10" s="19" t="n">
        <v>0.392913123266478</v>
      </c>
      <c r="P10" s="19" t="n">
        <v>0.355011425905756</v>
      </c>
      <c r="Q10" s="19" t="n">
        <v>0.300205497762384</v>
      </c>
      <c r="R10" s="19"/>
      <c r="S10" s="19" t="n">
        <v>0.408813887623848</v>
      </c>
      <c r="T10" s="19" t="n">
        <v>0.421491059535923</v>
      </c>
      <c r="U10" s="19" t="n">
        <v>0.327009521740157</v>
      </c>
      <c r="V10" s="19" t="n">
        <v>0.360426547532127</v>
      </c>
      <c r="W10" s="19" t="n">
        <v>0.340027106323096</v>
      </c>
      <c r="X10" s="19" t="n">
        <v>0.40148492486804</v>
      </c>
      <c r="Y10" s="19" t="n">
        <v>0.361758662543725</v>
      </c>
      <c r="Z10" s="19" t="n">
        <v>0.453008665158033</v>
      </c>
      <c r="AA10" s="19" t="n">
        <v>0.367170603490446</v>
      </c>
      <c r="AB10" s="19" t="n">
        <v>0.409011538465133</v>
      </c>
      <c r="AC10" s="19" t="n">
        <v>0.436034157349384</v>
      </c>
      <c r="AD10" s="19" t="n">
        <v>0.402835994763916</v>
      </c>
      <c r="AE10" s="19"/>
      <c r="AF10" s="19" t="n">
        <v>0.350172277277374</v>
      </c>
      <c r="AG10" s="19" t="n">
        <v>0.43477169643336</v>
      </c>
      <c r="AH10" s="19" t="n">
        <v>0.358314975207851</v>
      </c>
      <c r="AI10" s="19"/>
      <c r="AJ10" s="19" t="n">
        <v>0.376041328541169</v>
      </c>
      <c r="AK10" s="19" t="n">
        <v>0.434892062163812</v>
      </c>
      <c r="AL10" s="19" t="n">
        <v>0.410853526644598</v>
      </c>
      <c r="AM10" s="19" t="n">
        <v>0.0809868653308164</v>
      </c>
      <c r="AN10" s="19" t="n">
        <v>0.309748845490929</v>
      </c>
      <c r="AO10" s="19"/>
      <c r="AP10" s="19" t="n">
        <v>0.322805981049951</v>
      </c>
      <c r="AQ10" s="19" t="n">
        <v>0.4413009056142</v>
      </c>
      <c r="AR10" s="19" t="n">
        <v>0.391495655620894</v>
      </c>
      <c r="AS10" s="19" t="n">
        <v>0.386752807721216</v>
      </c>
      <c r="AT10" s="19" t="n">
        <v>0.439497304961343</v>
      </c>
      <c r="AU10" s="19"/>
      <c r="AV10" s="19" t="n">
        <v>0.324441722998568</v>
      </c>
      <c r="AW10" s="19" t="n">
        <v>0.344966464139208</v>
      </c>
      <c r="AX10" s="19" t="n">
        <v>0.453118195011655</v>
      </c>
      <c r="AY10" s="19" t="n">
        <v>0.493177532827364</v>
      </c>
      <c r="AZ10" s="19" t="n">
        <v>0.596134277176673</v>
      </c>
    </row>
    <row r="11">
      <c r="B11" s="20" t="s">
        <v>87</v>
      </c>
      <c r="C11" s="19" t="n">
        <v>0.274189085727239</v>
      </c>
      <c r="D11" s="19" t="n">
        <v>0.263335433628097</v>
      </c>
      <c r="E11" s="19" t="n">
        <v>0.286831049536271</v>
      </c>
      <c r="F11" s="19"/>
      <c r="G11" s="19" t="n">
        <v>0.221459461365921</v>
      </c>
      <c r="H11" s="19" t="n">
        <v>0.171573113202693</v>
      </c>
      <c r="I11" s="19" t="n">
        <v>0.265433261753819</v>
      </c>
      <c r="J11" s="19" t="n">
        <v>0.247571336898214</v>
      </c>
      <c r="K11" s="19" t="n">
        <v>0.309607292507242</v>
      </c>
      <c r="L11" s="19" t="n">
        <v>0.387954469128742</v>
      </c>
      <c r="M11" s="19"/>
      <c r="N11" s="19" t="n">
        <v>0.182105256488682</v>
      </c>
      <c r="O11" s="19" t="n">
        <v>0.27488752436013</v>
      </c>
      <c r="P11" s="19" t="n">
        <v>0.288374676275668</v>
      </c>
      <c r="Q11" s="19" t="n">
        <v>0.361477627815379</v>
      </c>
      <c r="R11" s="19"/>
      <c r="S11" s="19" t="n">
        <v>0.186369089400144</v>
      </c>
      <c r="T11" s="19" t="n">
        <v>0.276034445099652</v>
      </c>
      <c r="U11" s="19" t="n">
        <v>0.311355279126789</v>
      </c>
      <c r="V11" s="19" t="n">
        <v>0.245153881004012</v>
      </c>
      <c r="W11" s="19" t="n">
        <v>0.287326852733131</v>
      </c>
      <c r="X11" s="19" t="n">
        <v>0.295204611373223</v>
      </c>
      <c r="Y11" s="19" t="n">
        <v>0.236514165851762</v>
      </c>
      <c r="Z11" s="19" t="n">
        <v>0.264240041485413</v>
      </c>
      <c r="AA11" s="19" t="n">
        <v>0.329243753550516</v>
      </c>
      <c r="AB11" s="19" t="n">
        <v>0.328587346597581</v>
      </c>
      <c r="AC11" s="19" t="n">
        <v>0.329937357022618</v>
      </c>
      <c r="AD11" s="19" t="n">
        <v>0.255897968343889</v>
      </c>
      <c r="AE11" s="19"/>
      <c r="AF11" s="19" t="n">
        <v>0.330589451375886</v>
      </c>
      <c r="AG11" s="19" t="n">
        <v>0.24386642092669</v>
      </c>
      <c r="AH11" s="19" t="n">
        <v>0.273648941140576</v>
      </c>
      <c r="AI11" s="19"/>
      <c r="AJ11" s="19" t="n">
        <v>0.326243791997418</v>
      </c>
      <c r="AK11" s="19" t="n">
        <v>0.241700795729019</v>
      </c>
      <c r="AL11" s="19" t="n">
        <v>0.231155833685802</v>
      </c>
      <c r="AM11" s="19" t="n">
        <v>0.476989167588891</v>
      </c>
      <c r="AN11" s="19" t="n">
        <v>0.294851317268248</v>
      </c>
      <c r="AO11" s="19"/>
      <c r="AP11" s="19" t="n">
        <v>0.389019478602633</v>
      </c>
      <c r="AQ11" s="19" t="n">
        <v>0.244209578361064</v>
      </c>
      <c r="AR11" s="19" t="n">
        <v>0.285209035384051</v>
      </c>
      <c r="AS11" s="19" t="n">
        <v>0.27776810258934</v>
      </c>
      <c r="AT11" s="19" t="n">
        <v>0.11719512940641</v>
      </c>
      <c r="AU11" s="19"/>
      <c r="AV11" s="19" t="n">
        <v>0.381565172865766</v>
      </c>
      <c r="AW11" s="19" t="n">
        <v>0.294748061814243</v>
      </c>
      <c r="AX11" s="19" t="n">
        <v>0.217752915189297</v>
      </c>
      <c r="AY11" s="19" t="n">
        <v>0.133106872540406</v>
      </c>
      <c r="AZ11" s="19" t="n">
        <v>0.145388658256077</v>
      </c>
    </row>
    <row r="12">
      <c r="B12" s="20" t="s">
        <v>88</v>
      </c>
      <c r="C12" s="19" t="n">
        <v>0.0800504921328163</v>
      </c>
      <c r="D12" s="19" t="n">
        <v>0.0714861863785131</v>
      </c>
      <c r="E12" s="19" t="n">
        <v>0.0891761037971766</v>
      </c>
      <c r="F12" s="19"/>
      <c r="G12" s="19" t="n">
        <v>0.0674580400187432</v>
      </c>
      <c r="H12" s="19" t="n">
        <v>0.0576515493482967</v>
      </c>
      <c r="I12" s="19" t="n">
        <v>0.0553218710233207</v>
      </c>
      <c r="J12" s="19" t="n">
        <v>0.0838770374578637</v>
      </c>
      <c r="K12" s="19" t="n">
        <v>0.12011938023281</v>
      </c>
      <c r="L12" s="19" t="n">
        <v>0.0948673038158185</v>
      </c>
      <c r="M12" s="19"/>
      <c r="N12" s="19" t="n">
        <v>0.0350827142003425</v>
      </c>
      <c r="O12" s="19" t="n">
        <v>0.0564768647884019</v>
      </c>
      <c r="P12" s="19" t="n">
        <v>0.120017913224271</v>
      </c>
      <c r="Q12" s="19" t="n">
        <v>0.11346606703919</v>
      </c>
      <c r="R12" s="19"/>
      <c r="S12" s="19" t="n">
        <v>0.0925098511747291</v>
      </c>
      <c r="T12" s="19" t="n">
        <v>0.0609590063201403</v>
      </c>
      <c r="U12" s="19" t="n">
        <v>0.10462350199592</v>
      </c>
      <c r="V12" s="19" t="n">
        <v>0.169792547510549</v>
      </c>
      <c r="W12" s="19" t="n">
        <v>0.0728956260971043</v>
      </c>
      <c r="X12" s="19" t="n">
        <v>0.0741972066662212</v>
      </c>
      <c r="Y12" s="19" t="n">
        <v>0.0665063966636445</v>
      </c>
      <c r="Z12" s="19" t="n">
        <v>0.109176456216512</v>
      </c>
      <c r="AA12" s="19" t="n">
        <v>0.0739835992523976</v>
      </c>
      <c r="AB12" s="19" t="n">
        <v>0.0108247218835235</v>
      </c>
      <c r="AC12" s="19" t="n">
        <v>0.0429641977097045</v>
      </c>
      <c r="AD12" s="19" t="n">
        <v>0.0771093842674902</v>
      </c>
      <c r="AE12" s="19"/>
      <c r="AF12" s="19" t="n">
        <v>0.118366669278459</v>
      </c>
      <c r="AG12" s="19" t="n">
        <v>0.0553277585899355</v>
      </c>
      <c r="AH12" s="19" t="n">
        <v>0.0817255405616952</v>
      </c>
      <c r="AI12" s="19"/>
      <c r="AJ12" s="19" t="n">
        <v>0.0897046105689617</v>
      </c>
      <c r="AK12" s="19" t="n">
        <v>0.058336708906973</v>
      </c>
      <c r="AL12" s="19" t="n">
        <v>0.032016055766016</v>
      </c>
      <c r="AM12" s="19" t="n">
        <v>0.223692058047225</v>
      </c>
      <c r="AN12" s="19" t="n">
        <v>0.127744077679322</v>
      </c>
      <c r="AO12" s="19"/>
      <c r="AP12" s="19" t="n">
        <v>0.113976369975202</v>
      </c>
      <c r="AQ12" s="19" t="n">
        <v>0.05040430080754</v>
      </c>
      <c r="AR12" s="19" t="n">
        <v>0.0130996073941908</v>
      </c>
      <c r="AS12" s="19" t="n">
        <v>0.119036166221203</v>
      </c>
      <c r="AT12" s="19" t="n">
        <v>0.0414928793049738</v>
      </c>
      <c r="AU12" s="19"/>
      <c r="AV12" s="19" t="n">
        <v>0.146929200693453</v>
      </c>
      <c r="AW12" s="19" t="n">
        <v>0.0730773165537197</v>
      </c>
      <c r="AX12" s="19" t="n">
        <v>0.0366562830203956</v>
      </c>
      <c r="AY12" s="19" t="n">
        <v>0.0163424494579531</v>
      </c>
      <c r="AZ12" s="19" t="n">
        <v>0</v>
      </c>
    </row>
    <row r="13">
      <c r="B13" s="20" t="s">
        <v>89</v>
      </c>
      <c r="C13" s="19" t="n">
        <v>0.0650490957036473</v>
      </c>
      <c r="D13" s="19" t="n">
        <v>0.0529259444755946</v>
      </c>
      <c r="E13" s="19" t="n">
        <v>0.0757203712880374</v>
      </c>
      <c r="F13" s="19"/>
      <c r="G13" s="19" t="n">
        <v>0.045952650108743</v>
      </c>
      <c r="H13" s="19" t="n">
        <v>0.0579342866956465</v>
      </c>
      <c r="I13" s="19" t="n">
        <v>0.084916476052931</v>
      </c>
      <c r="J13" s="19" t="n">
        <v>0.067158555675054</v>
      </c>
      <c r="K13" s="19" t="n">
        <v>0.0881179999942435</v>
      </c>
      <c r="L13" s="19" t="n">
        <v>0.0502538161987607</v>
      </c>
      <c r="M13" s="19"/>
      <c r="N13" s="19" t="n">
        <v>0.0459033970617942</v>
      </c>
      <c r="O13" s="19" t="n">
        <v>0.0595722876334048</v>
      </c>
      <c r="P13" s="19" t="n">
        <v>0.0764998027426372</v>
      </c>
      <c r="Q13" s="19" t="n">
        <v>0.0820253192379238</v>
      </c>
      <c r="R13" s="19"/>
      <c r="S13" s="19" t="n">
        <v>0.0495288351212711</v>
      </c>
      <c r="T13" s="19" t="n">
        <v>0.0413711305129978</v>
      </c>
      <c r="U13" s="19" t="n">
        <v>0.0149783152580963</v>
      </c>
      <c r="V13" s="19" t="n">
        <v>0.0969048075686759</v>
      </c>
      <c r="W13" s="19" t="n">
        <v>0.0966137433044879</v>
      </c>
      <c r="X13" s="19" t="n">
        <v>0.100613990695885</v>
      </c>
      <c r="Y13" s="19" t="n">
        <v>0.0794907699426803</v>
      </c>
      <c r="Z13" s="19" t="n">
        <v>0.0654723394108194</v>
      </c>
      <c r="AA13" s="19" t="n">
        <v>0.0746177785428338</v>
      </c>
      <c r="AB13" s="19" t="n">
        <v>0.0759876515990304</v>
      </c>
      <c r="AC13" s="19" t="n">
        <v>0.0242570798978429</v>
      </c>
      <c r="AD13" s="19" t="n">
        <v>0.0573117391317859</v>
      </c>
      <c r="AE13" s="19"/>
      <c r="AF13" s="19" t="n">
        <v>0.070349299186181</v>
      </c>
      <c r="AG13" s="19" t="n">
        <v>0.0495756320215383</v>
      </c>
      <c r="AH13" s="19" t="n">
        <v>0.0962843800254088</v>
      </c>
      <c r="AI13" s="19"/>
      <c r="AJ13" s="19" t="n">
        <v>0.0665710282287674</v>
      </c>
      <c r="AK13" s="19" t="n">
        <v>0.043529074020544</v>
      </c>
      <c r="AL13" s="19" t="n">
        <v>0.0307861628262412</v>
      </c>
      <c r="AM13" s="19" t="n">
        <v>0</v>
      </c>
      <c r="AN13" s="19" t="n">
        <v>0.127191356607884</v>
      </c>
      <c r="AO13" s="19"/>
      <c r="AP13" s="19" t="n">
        <v>0.043164158640452</v>
      </c>
      <c r="AQ13" s="19" t="n">
        <v>0.0484520063716217</v>
      </c>
      <c r="AR13" s="19" t="n">
        <v>0.102966563095146</v>
      </c>
      <c r="AS13" s="19" t="n">
        <v>0.0622125254646864</v>
      </c>
      <c r="AT13" s="19" t="n">
        <v>0.0424439004994749</v>
      </c>
      <c r="AU13" s="19"/>
      <c r="AV13" s="19" t="n">
        <v>0.091634313509942</v>
      </c>
      <c r="AW13" s="19" t="n">
        <v>0.0834068228233456</v>
      </c>
      <c r="AX13" s="19" t="n">
        <v>0.0290724988310753</v>
      </c>
      <c r="AY13" s="19" t="n">
        <v>0.0584795975649651</v>
      </c>
      <c r="AZ13" s="19" t="n">
        <v>0</v>
      </c>
    </row>
    <row r="14">
      <c r="B14" s="20" t="s">
        <v>90</v>
      </c>
      <c r="C14" s="22" t="n">
        <v>0.580711326436297</v>
      </c>
      <c r="D14" s="22" t="n">
        <v>0.612252435517796</v>
      </c>
      <c r="E14" s="22" t="n">
        <v>0.548272475378515</v>
      </c>
      <c r="F14" s="22"/>
      <c r="G14" s="22" t="n">
        <v>0.665129848506593</v>
      </c>
      <c r="H14" s="22" t="n">
        <v>0.712841050753364</v>
      </c>
      <c r="I14" s="22" t="n">
        <v>0.594328391169929</v>
      </c>
      <c r="J14" s="22" t="n">
        <v>0.601393069968869</v>
      </c>
      <c r="K14" s="22" t="n">
        <v>0.482155327265704</v>
      </c>
      <c r="L14" s="22" t="n">
        <v>0.466924410856679</v>
      </c>
      <c r="M14" s="22"/>
      <c r="N14" s="22" t="n">
        <v>0.736908632249181</v>
      </c>
      <c r="O14" s="22" t="n">
        <v>0.609063323218063</v>
      </c>
      <c r="P14" s="22" t="n">
        <v>0.515107607757424</v>
      </c>
      <c r="Q14" s="22" t="n">
        <v>0.443030985907507</v>
      </c>
      <c r="R14" s="22"/>
      <c r="S14" s="22" t="n">
        <v>0.671592224303856</v>
      </c>
      <c r="T14" s="22" t="n">
        <v>0.62163541806721</v>
      </c>
      <c r="U14" s="22" t="n">
        <v>0.569042903619195</v>
      </c>
      <c r="V14" s="22" t="n">
        <v>0.488148763916763</v>
      </c>
      <c r="W14" s="22" t="n">
        <v>0.543163777865277</v>
      </c>
      <c r="X14" s="22" t="n">
        <v>0.529984191264671</v>
      </c>
      <c r="Y14" s="22" t="n">
        <v>0.617488667541913</v>
      </c>
      <c r="Z14" s="22" t="n">
        <v>0.561111162887256</v>
      </c>
      <c r="AA14" s="22" t="n">
        <v>0.522154868654252</v>
      </c>
      <c r="AB14" s="22" t="n">
        <v>0.584600279919865</v>
      </c>
      <c r="AC14" s="22" t="n">
        <v>0.602841365369835</v>
      </c>
      <c r="AD14" s="22" t="n">
        <v>0.609680908256835</v>
      </c>
      <c r="AE14" s="22"/>
      <c r="AF14" s="22" t="n">
        <v>0.480694580159475</v>
      </c>
      <c r="AG14" s="22" t="n">
        <v>0.651230188461837</v>
      </c>
      <c r="AH14" s="22" t="n">
        <v>0.54834113827232</v>
      </c>
      <c r="AI14" s="22"/>
      <c r="AJ14" s="22" t="n">
        <v>0.517480569204853</v>
      </c>
      <c r="AK14" s="22" t="n">
        <v>0.656433421343464</v>
      </c>
      <c r="AL14" s="22" t="n">
        <v>0.70604194772194</v>
      </c>
      <c r="AM14" s="22" t="n">
        <v>0.299318774363884</v>
      </c>
      <c r="AN14" s="22" t="n">
        <v>0.450213248444545</v>
      </c>
      <c r="AO14" s="22"/>
      <c r="AP14" s="22" t="n">
        <v>0.453839992781713</v>
      </c>
      <c r="AQ14" s="22" t="n">
        <v>0.656934114459774</v>
      </c>
      <c r="AR14" s="22" t="n">
        <v>0.598724794126612</v>
      </c>
      <c r="AS14" s="22" t="n">
        <v>0.540983205724771</v>
      </c>
      <c r="AT14" s="22" t="n">
        <v>0.798868090789141</v>
      </c>
      <c r="AU14" s="22"/>
      <c r="AV14" s="22" t="n">
        <v>0.37987131293084</v>
      </c>
      <c r="AW14" s="22" t="n">
        <v>0.548767798808692</v>
      </c>
      <c r="AX14" s="22" t="n">
        <v>0.716518302959231</v>
      </c>
      <c r="AY14" s="22" t="n">
        <v>0.792071080436676</v>
      </c>
      <c r="AZ14" s="22" t="n">
        <v>0.854611341743924</v>
      </c>
    </row>
    <row r="15">
      <c r="B15" s="20" t="s">
        <v>91</v>
      </c>
      <c r="C15" s="22" t="n">
        <v>0.354239577860055</v>
      </c>
      <c r="D15" s="22" t="n">
        <v>0.33482162000661</v>
      </c>
      <c r="E15" s="22" t="n">
        <v>0.376007153333448</v>
      </c>
      <c r="F15" s="22"/>
      <c r="G15" s="22" t="n">
        <v>0.288917501384664</v>
      </c>
      <c r="H15" s="22" t="n">
        <v>0.229224662550989</v>
      </c>
      <c r="I15" s="22" t="n">
        <v>0.32075513277714</v>
      </c>
      <c r="J15" s="22" t="n">
        <v>0.331448374356077</v>
      </c>
      <c r="K15" s="22" t="n">
        <v>0.429726672740053</v>
      </c>
      <c r="L15" s="22" t="n">
        <v>0.482821772944561</v>
      </c>
      <c r="M15" s="22"/>
      <c r="N15" s="22" t="n">
        <v>0.217187970689024</v>
      </c>
      <c r="O15" s="22" t="n">
        <v>0.331364389148532</v>
      </c>
      <c r="P15" s="22" t="n">
        <v>0.408392589499939</v>
      </c>
      <c r="Q15" s="22" t="n">
        <v>0.474943694854569</v>
      </c>
      <c r="R15" s="22"/>
      <c r="S15" s="22" t="n">
        <v>0.278878940574873</v>
      </c>
      <c r="T15" s="22" t="n">
        <v>0.336993451419792</v>
      </c>
      <c r="U15" s="22" t="n">
        <v>0.415978781122709</v>
      </c>
      <c r="V15" s="22" t="n">
        <v>0.414946428514561</v>
      </c>
      <c r="W15" s="22" t="n">
        <v>0.360222478830236</v>
      </c>
      <c r="X15" s="22" t="n">
        <v>0.369401818039444</v>
      </c>
      <c r="Y15" s="22" t="n">
        <v>0.303020562515407</v>
      </c>
      <c r="Z15" s="22" t="n">
        <v>0.373416497701925</v>
      </c>
      <c r="AA15" s="22" t="n">
        <v>0.403227352802914</v>
      </c>
      <c r="AB15" s="22" t="n">
        <v>0.339412068481105</v>
      </c>
      <c r="AC15" s="22" t="n">
        <v>0.372901554732322</v>
      </c>
      <c r="AD15" s="22" t="n">
        <v>0.333007352611379</v>
      </c>
      <c r="AE15" s="22"/>
      <c r="AF15" s="22" t="n">
        <v>0.448956120654344</v>
      </c>
      <c r="AG15" s="22" t="n">
        <v>0.299194179516625</v>
      </c>
      <c r="AH15" s="22" t="n">
        <v>0.355374481702271</v>
      </c>
      <c r="AI15" s="22"/>
      <c r="AJ15" s="22" t="n">
        <v>0.41594840256638</v>
      </c>
      <c r="AK15" s="22" t="n">
        <v>0.300037504635992</v>
      </c>
      <c r="AL15" s="22" t="n">
        <v>0.263171889451818</v>
      </c>
      <c r="AM15" s="22" t="n">
        <v>0.700681225636116</v>
      </c>
      <c r="AN15" s="22" t="n">
        <v>0.42259539494757</v>
      </c>
      <c r="AO15" s="22"/>
      <c r="AP15" s="22" t="n">
        <v>0.502995848577835</v>
      </c>
      <c r="AQ15" s="22" t="n">
        <v>0.294613879168604</v>
      </c>
      <c r="AR15" s="22" t="n">
        <v>0.298308642778241</v>
      </c>
      <c r="AS15" s="22" t="n">
        <v>0.396804268810543</v>
      </c>
      <c r="AT15" s="22" t="n">
        <v>0.158688008711384</v>
      </c>
      <c r="AU15" s="22"/>
      <c r="AV15" s="22" t="n">
        <v>0.528494373559218</v>
      </c>
      <c r="AW15" s="22" t="n">
        <v>0.367825378367963</v>
      </c>
      <c r="AX15" s="22" t="n">
        <v>0.254409198209693</v>
      </c>
      <c r="AY15" s="22" t="n">
        <v>0.149449321998359</v>
      </c>
      <c r="AZ15" s="22" t="n">
        <v>0.145388658256077</v>
      </c>
    </row>
    <row r="16">
      <c r="B16" s="20" t="s">
        <v>83</v>
      </c>
      <c r="C16" s="23" t="n">
        <v>0.226471748576242</v>
      </c>
      <c r="D16" s="23" t="n">
        <v>0.277430815511186</v>
      </c>
      <c r="E16" s="23" t="n">
        <v>0.172265322045067</v>
      </c>
      <c r="F16" s="23"/>
      <c r="G16" s="23" t="n">
        <v>0.376212347121929</v>
      </c>
      <c r="H16" s="23" t="n">
        <v>0.483616388202375</v>
      </c>
      <c r="I16" s="23" t="n">
        <v>0.273573258392789</v>
      </c>
      <c r="J16" s="23" t="n">
        <v>0.269944695612791</v>
      </c>
      <c r="K16" s="23" t="n">
        <v>0.0524286545256513</v>
      </c>
      <c r="L16" s="23" t="n">
        <v>-0.0158973620878817</v>
      </c>
      <c r="M16" s="23"/>
      <c r="N16" s="23" t="n">
        <v>0.519720661560157</v>
      </c>
      <c r="O16" s="23" t="n">
        <v>0.277698934069531</v>
      </c>
      <c r="P16" s="23" t="n">
        <v>0.106715018257485</v>
      </c>
      <c r="Q16" s="23" t="n">
        <v>-0.0319127089470624</v>
      </c>
      <c r="R16" s="23"/>
      <c r="S16" s="23" t="n">
        <v>0.392713283728983</v>
      </c>
      <c r="T16" s="23" t="n">
        <v>0.284641966647418</v>
      </c>
      <c r="U16" s="23" t="n">
        <v>0.153064122496487</v>
      </c>
      <c r="V16" s="23" t="n">
        <v>0.0732023354022014</v>
      </c>
      <c r="W16" s="23" t="n">
        <v>0.182941299035041</v>
      </c>
      <c r="X16" s="23" t="n">
        <v>0.160582373225227</v>
      </c>
      <c r="Y16" s="23" t="n">
        <v>0.314468105026506</v>
      </c>
      <c r="Z16" s="23" t="n">
        <v>0.187694665185331</v>
      </c>
      <c r="AA16" s="23" t="n">
        <v>0.118927515851338</v>
      </c>
      <c r="AB16" s="23" t="n">
        <v>0.245188211438761</v>
      </c>
      <c r="AC16" s="23" t="n">
        <v>0.229939810637512</v>
      </c>
      <c r="AD16" s="23" t="n">
        <v>0.276673555645455</v>
      </c>
      <c r="AE16" s="23"/>
      <c r="AF16" s="23" t="n">
        <v>0.03173845950513</v>
      </c>
      <c r="AG16" s="23" t="n">
        <v>0.352036008945212</v>
      </c>
      <c r="AH16" s="23" t="n">
        <v>0.192966656570049</v>
      </c>
      <c r="AI16" s="23"/>
      <c r="AJ16" s="23" t="n">
        <v>0.101532166638473</v>
      </c>
      <c r="AK16" s="23" t="n">
        <v>0.356395916707472</v>
      </c>
      <c r="AL16" s="23" t="n">
        <v>0.442870058270122</v>
      </c>
      <c r="AM16" s="23" t="n">
        <v>-0.401362451272232</v>
      </c>
      <c r="AN16" s="23" t="n">
        <v>0.0276178534969751</v>
      </c>
      <c r="AO16" s="23"/>
      <c r="AP16" s="23" t="n">
        <v>-0.0491558557961215</v>
      </c>
      <c r="AQ16" s="23" t="n">
        <v>0.36232023529117</v>
      </c>
      <c r="AR16" s="23" t="n">
        <v>0.300416151348371</v>
      </c>
      <c r="AS16" s="23" t="n">
        <v>0.144178936914228</v>
      </c>
      <c r="AT16" s="23" t="n">
        <v>0.640180082077758</v>
      </c>
      <c r="AU16" s="23"/>
      <c r="AV16" s="23" t="n">
        <v>-0.148623060628378</v>
      </c>
      <c r="AW16" s="23" t="n">
        <v>0.180942420440729</v>
      </c>
      <c r="AX16" s="23" t="n">
        <v>0.462109104749538</v>
      </c>
      <c r="AY16" s="23" t="n">
        <v>0.642621758438317</v>
      </c>
      <c r="AZ16" s="23" t="n">
        <v>0.709222683487847</v>
      </c>
    </row>
    <row r="17">
      <c r="B17" s="18" t="s">
        <v>93</v>
      </c>
    </row>
    <row r="18">
      <c r="B18" t="s">
        <v>74</v>
      </c>
    </row>
    <row r="19">
      <c r="B19" t="s">
        <v>75</v>
      </c>
    </row>
    <row r="21">
      <c r="B21" s="9"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6" t="s">
        <v>103</v>
      </c>
    </row>
    <row r="5" ht="30" customHeight="1">
      <c r="B5" s="17"/>
      <c r="C5" s="17"/>
      <c r="D5" s="17" t="s">
        <v>60</v>
      </c>
      <c r="E5" s="17"/>
      <c r="F5" s="17"/>
      <c r="G5" s="17" t="s">
        <v>61</v>
      </c>
      <c r="H5" s="17"/>
      <c r="I5" s="17"/>
      <c r="J5" s="17"/>
      <c r="K5" s="17"/>
      <c r="L5" s="17"/>
      <c r="M5" s="17"/>
      <c r="N5" s="17" t="s">
        <v>62</v>
      </c>
      <c r="O5" s="17"/>
      <c r="P5" s="17"/>
      <c r="Q5" s="17"/>
      <c r="R5" s="17"/>
      <c r="S5" s="17" t="s">
        <v>63</v>
      </c>
      <c r="T5" s="17"/>
      <c r="U5" s="17"/>
      <c r="V5" s="17"/>
      <c r="W5" s="17"/>
      <c r="X5" s="17"/>
      <c r="Y5" s="17"/>
      <c r="Z5" s="17"/>
      <c r="AA5" s="17"/>
      <c r="AB5" s="17"/>
      <c r="AC5" s="17"/>
      <c r="AD5" s="17"/>
      <c r="AE5" s="17"/>
      <c r="AF5" s="17" t="s">
        <v>64</v>
      </c>
      <c r="AG5" s="17"/>
      <c r="AH5" s="17"/>
      <c r="AI5" s="17"/>
      <c r="AJ5" s="17" t="s">
        <v>65</v>
      </c>
      <c r="AK5" s="17"/>
      <c r="AL5" s="17"/>
      <c r="AM5" s="17"/>
      <c r="AN5" s="17"/>
      <c r="AO5" s="17"/>
      <c r="AP5" s="17" t="s">
        <v>66</v>
      </c>
      <c r="AQ5" s="17"/>
      <c r="AR5" s="17"/>
      <c r="AS5" s="17"/>
      <c r="AT5" s="17"/>
      <c r="AU5" s="17"/>
      <c r="AV5" s="17" t="s">
        <v>67</v>
      </c>
      <c r="AW5" s="17"/>
      <c r="AX5" s="17"/>
      <c r="AY5" s="17"/>
      <c r="AZ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50</v>
      </c>
      <c r="AQ6" s="13" t="s">
        <v>51</v>
      </c>
      <c r="AR6" s="13" t="s">
        <v>52</v>
      </c>
      <c r="AS6" s="13" t="s">
        <v>53</v>
      </c>
      <c r="AT6" s="13" t="s">
        <v>54</v>
      </c>
      <c r="AV6" s="13" t="s">
        <v>55</v>
      </c>
      <c r="AW6" s="13" t="s">
        <v>56</v>
      </c>
      <c r="AX6" s="13" t="s">
        <v>57</v>
      </c>
      <c r="AY6" s="13" t="s">
        <v>58</v>
      </c>
      <c r="AZ6" s="13" t="s">
        <v>59</v>
      </c>
    </row>
    <row r="7" ht="30" customHeight="1">
      <c r="B7" s="11" t="s">
        <v>19</v>
      </c>
      <c r="C7" s="11" t="n">
        <v>1027</v>
      </c>
      <c r="D7" s="11" t="n">
        <v>520</v>
      </c>
      <c r="E7" s="11" t="n">
        <v>503</v>
      </c>
      <c r="F7" s="11"/>
      <c r="G7" s="11" t="n">
        <v>142</v>
      </c>
      <c r="H7" s="11" t="n">
        <v>186</v>
      </c>
      <c r="I7" s="11" t="n">
        <v>174</v>
      </c>
      <c r="J7" s="11" t="n">
        <v>160</v>
      </c>
      <c r="K7" s="11" t="n">
        <v>150</v>
      </c>
      <c r="L7" s="11" t="n">
        <v>215</v>
      </c>
      <c r="M7" s="11"/>
      <c r="N7" s="11" t="n">
        <v>304</v>
      </c>
      <c r="O7" s="11" t="n">
        <v>278</v>
      </c>
      <c r="P7" s="11" t="n">
        <v>196</v>
      </c>
      <c r="Q7" s="11" t="n">
        <v>245</v>
      </c>
      <c r="R7" s="11"/>
      <c r="S7" s="11" t="n">
        <v>152</v>
      </c>
      <c r="T7" s="11" t="n">
        <v>142</v>
      </c>
      <c r="U7" s="11" t="n">
        <v>62</v>
      </c>
      <c r="V7" s="11" t="n">
        <v>75</v>
      </c>
      <c r="W7" s="11" t="n">
        <v>68</v>
      </c>
      <c r="X7" s="11" t="n">
        <v>89</v>
      </c>
      <c r="Y7" s="11" t="n">
        <v>79</v>
      </c>
      <c r="Z7" s="11" t="n">
        <v>44</v>
      </c>
      <c r="AA7" s="11" t="n">
        <v>126</v>
      </c>
      <c r="AB7" s="11" t="n">
        <v>111</v>
      </c>
      <c r="AC7" s="11" t="n">
        <v>53</v>
      </c>
      <c r="AD7" s="11" t="n">
        <v>26</v>
      </c>
      <c r="AE7" s="11"/>
      <c r="AF7" s="11" t="n">
        <v>353</v>
      </c>
      <c r="AG7" s="11" t="n">
        <v>412</v>
      </c>
      <c r="AH7" s="11" t="n">
        <v>152</v>
      </c>
      <c r="AI7" s="11"/>
      <c r="AJ7" s="11" t="n">
        <v>318</v>
      </c>
      <c r="AK7" s="11" t="n">
        <v>308</v>
      </c>
      <c r="AL7" s="11" t="n">
        <v>76</v>
      </c>
      <c r="AM7" s="11" t="n">
        <v>14</v>
      </c>
      <c r="AN7" s="11" t="n">
        <v>134</v>
      </c>
      <c r="AO7" s="11"/>
      <c r="AP7" s="11" t="n">
        <v>179</v>
      </c>
      <c r="AQ7" s="11" t="n">
        <v>362</v>
      </c>
      <c r="AR7" s="11" t="n">
        <v>95</v>
      </c>
      <c r="AS7" s="11" t="n">
        <v>113</v>
      </c>
      <c r="AT7" s="11" t="n">
        <v>65</v>
      </c>
      <c r="AU7" s="11"/>
      <c r="AV7" s="11" t="n">
        <v>223</v>
      </c>
      <c r="AW7" s="11" t="n">
        <v>228</v>
      </c>
      <c r="AX7" s="11" t="n">
        <v>287</v>
      </c>
      <c r="AY7" s="11" t="n">
        <v>125</v>
      </c>
      <c r="AZ7" s="11" t="n">
        <v>33</v>
      </c>
    </row>
    <row r="8" ht="30" customHeight="1">
      <c r="B8" s="12" t="s">
        <v>20</v>
      </c>
      <c r="C8" s="12" t="n">
        <v>1027</v>
      </c>
      <c r="D8" s="12" t="n">
        <v>493</v>
      </c>
      <c r="E8" s="12" t="n">
        <v>529</v>
      </c>
      <c r="F8" s="12"/>
      <c r="G8" s="12" t="n">
        <v>136</v>
      </c>
      <c r="H8" s="12" t="n">
        <v>190</v>
      </c>
      <c r="I8" s="12" t="n">
        <v>171</v>
      </c>
      <c r="J8" s="12" t="n">
        <v>172</v>
      </c>
      <c r="K8" s="12" t="n">
        <v>144</v>
      </c>
      <c r="L8" s="12" t="n">
        <v>214</v>
      </c>
      <c r="M8" s="12"/>
      <c r="N8" s="12" t="n">
        <v>289</v>
      </c>
      <c r="O8" s="12" t="n">
        <v>275</v>
      </c>
      <c r="P8" s="12" t="n">
        <v>223</v>
      </c>
      <c r="Q8" s="12" t="n">
        <v>236</v>
      </c>
      <c r="R8" s="12"/>
      <c r="S8" s="12" t="n">
        <v>146</v>
      </c>
      <c r="T8" s="12" t="n">
        <v>139</v>
      </c>
      <c r="U8" s="12" t="n">
        <v>70</v>
      </c>
      <c r="V8" s="12" t="n">
        <v>87</v>
      </c>
      <c r="W8" s="12" t="n">
        <v>68</v>
      </c>
      <c r="X8" s="12" t="n">
        <v>92</v>
      </c>
      <c r="Y8" s="12" t="n">
        <v>77</v>
      </c>
      <c r="Z8" s="12" t="n">
        <v>41</v>
      </c>
      <c r="AA8" s="12" t="n">
        <v>123</v>
      </c>
      <c r="AB8" s="12" t="n">
        <v>109</v>
      </c>
      <c r="AC8" s="12" t="n">
        <v>50</v>
      </c>
      <c r="AD8" s="12" t="n">
        <v>24</v>
      </c>
      <c r="AE8" s="12"/>
      <c r="AF8" s="12" t="n">
        <v>357</v>
      </c>
      <c r="AG8" s="12" t="n">
        <v>409</v>
      </c>
      <c r="AH8" s="12" t="n">
        <v>153</v>
      </c>
      <c r="AI8" s="12"/>
      <c r="AJ8" s="12" t="n">
        <v>321</v>
      </c>
      <c r="AK8" s="12" t="n">
        <v>307</v>
      </c>
      <c r="AL8" s="12" t="n">
        <v>74</v>
      </c>
      <c r="AM8" s="12" t="n">
        <v>14</v>
      </c>
      <c r="AN8" s="12" t="n">
        <v>136</v>
      </c>
      <c r="AO8" s="12"/>
      <c r="AP8" s="12" t="n">
        <v>180</v>
      </c>
      <c r="AQ8" s="12" t="n">
        <v>360</v>
      </c>
      <c r="AR8" s="12" t="n">
        <v>95</v>
      </c>
      <c r="AS8" s="12" t="n">
        <v>114</v>
      </c>
      <c r="AT8" s="12" t="n">
        <v>65</v>
      </c>
      <c r="AU8" s="12"/>
      <c r="AV8" s="12" t="n">
        <v>226</v>
      </c>
      <c r="AW8" s="12" t="n">
        <v>231</v>
      </c>
      <c r="AX8" s="12" t="n">
        <v>285</v>
      </c>
      <c r="AY8" s="12" t="n">
        <v>122</v>
      </c>
      <c r="AZ8" s="12" t="n">
        <v>31</v>
      </c>
    </row>
    <row r="9">
      <c r="B9" s="20" t="s">
        <v>97</v>
      </c>
      <c r="C9" s="19" t="n">
        <v>0.135776978505726</v>
      </c>
      <c r="D9" s="19" t="n">
        <v>0.158060819597812</v>
      </c>
      <c r="E9" s="19" t="n">
        <v>0.114076491131042</v>
      </c>
      <c r="F9" s="19"/>
      <c r="G9" s="19" t="n">
        <v>0.197993678222401</v>
      </c>
      <c r="H9" s="19" t="n">
        <v>0.229042939386287</v>
      </c>
      <c r="I9" s="19" t="n">
        <v>0.175381555392356</v>
      </c>
      <c r="J9" s="19" t="n">
        <v>0.0974577553601458</v>
      </c>
      <c r="K9" s="19" t="n">
        <v>0.0526305335474033</v>
      </c>
      <c r="L9" s="19" t="n">
        <v>0.0680599135892718</v>
      </c>
      <c r="M9" s="19"/>
      <c r="N9" s="19" t="n">
        <v>0.199834561983716</v>
      </c>
      <c r="O9" s="19" t="n">
        <v>0.105714270656747</v>
      </c>
      <c r="P9" s="19" t="n">
        <v>0.141692367878275</v>
      </c>
      <c r="Q9" s="19" t="n">
        <v>0.0890998198433661</v>
      </c>
      <c r="R9" s="19"/>
      <c r="S9" s="19" t="n">
        <v>0.233904559661263</v>
      </c>
      <c r="T9" s="19" t="n">
        <v>0.108043569522794</v>
      </c>
      <c r="U9" s="19" t="n">
        <v>0.0994438189066244</v>
      </c>
      <c r="V9" s="19" t="n">
        <v>0.141952458823033</v>
      </c>
      <c r="W9" s="19" t="n">
        <v>0.108666844001068</v>
      </c>
      <c r="X9" s="19" t="n">
        <v>0.122693466814808</v>
      </c>
      <c r="Y9" s="19" t="n">
        <v>0.117518727503901</v>
      </c>
      <c r="Z9" s="19" t="n">
        <v>0.0693465456663572</v>
      </c>
      <c r="AA9" s="19" t="n">
        <v>0.151903651431855</v>
      </c>
      <c r="AB9" s="19" t="n">
        <v>0.109633711305111</v>
      </c>
      <c r="AC9" s="19" t="n">
        <v>0.123881189582702</v>
      </c>
      <c r="AD9" s="19" t="n">
        <v>0.146854614060512</v>
      </c>
      <c r="AE9" s="19"/>
      <c r="AF9" s="19" t="n">
        <v>0.094922014018074</v>
      </c>
      <c r="AG9" s="19" t="n">
        <v>0.14919318676984</v>
      </c>
      <c r="AH9" s="19" t="n">
        <v>0.163670318363284</v>
      </c>
      <c r="AI9" s="19"/>
      <c r="AJ9" s="19" t="n">
        <v>0.139979937130672</v>
      </c>
      <c r="AK9" s="19" t="n">
        <v>0.176143725354643</v>
      </c>
      <c r="AL9" s="19" t="n">
        <v>0.0742624186991267</v>
      </c>
      <c r="AM9" s="19" t="n">
        <v>0.130302471474442</v>
      </c>
      <c r="AN9" s="19" t="n">
        <v>0.0765485132245126</v>
      </c>
      <c r="AO9" s="19"/>
      <c r="AP9" s="19" t="n">
        <v>0.121069903984784</v>
      </c>
      <c r="AQ9" s="19" t="n">
        <v>0.184847168943286</v>
      </c>
      <c r="AR9" s="19" t="n">
        <v>0.102148929790869</v>
      </c>
      <c r="AS9" s="19" t="n">
        <v>0.0826744190708234</v>
      </c>
      <c r="AT9" s="19" t="n">
        <v>0.102224712413597</v>
      </c>
      <c r="AU9" s="19"/>
      <c r="AV9" s="19" t="n">
        <v>0.0920162381479298</v>
      </c>
      <c r="AW9" s="19" t="n">
        <v>0.0695699198539354</v>
      </c>
      <c r="AX9" s="19" t="n">
        <v>0.178589623485825</v>
      </c>
      <c r="AY9" s="19" t="n">
        <v>0.244439102678646</v>
      </c>
      <c r="AZ9" s="19" t="n">
        <v>0.457772557204409</v>
      </c>
    </row>
    <row r="10">
      <c r="B10" s="20" t="s">
        <v>98</v>
      </c>
      <c r="C10" s="19" t="n">
        <v>0.477532950543144</v>
      </c>
      <c r="D10" s="19" t="n">
        <v>0.474165304181414</v>
      </c>
      <c r="E10" s="19" t="n">
        <v>0.480212147439332</v>
      </c>
      <c r="F10" s="19"/>
      <c r="G10" s="19" t="n">
        <v>0.500872292319259</v>
      </c>
      <c r="H10" s="19" t="n">
        <v>0.473064613436242</v>
      </c>
      <c r="I10" s="19" t="n">
        <v>0.496517490389639</v>
      </c>
      <c r="J10" s="19" t="n">
        <v>0.469898749561682</v>
      </c>
      <c r="K10" s="19" t="n">
        <v>0.466095282246439</v>
      </c>
      <c r="L10" s="19" t="n">
        <v>0.465291692405564</v>
      </c>
      <c r="M10" s="19"/>
      <c r="N10" s="19" t="n">
        <v>0.515205067841412</v>
      </c>
      <c r="O10" s="19" t="n">
        <v>0.485507463898122</v>
      </c>
      <c r="P10" s="19" t="n">
        <v>0.465207294646718</v>
      </c>
      <c r="Q10" s="19" t="n">
        <v>0.437477984718873</v>
      </c>
      <c r="R10" s="19"/>
      <c r="S10" s="19" t="n">
        <v>0.385128375527978</v>
      </c>
      <c r="T10" s="19" t="n">
        <v>0.532080745127577</v>
      </c>
      <c r="U10" s="19" t="n">
        <v>0.513070094884585</v>
      </c>
      <c r="V10" s="19" t="n">
        <v>0.478032354908488</v>
      </c>
      <c r="W10" s="19" t="n">
        <v>0.42964196532163</v>
      </c>
      <c r="X10" s="19" t="n">
        <v>0.448406354093236</v>
      </c>
      <c r="Y10" s="19" t="n">
        <v>0.512490945552366</v>
      </c>
      <c r="Z10" s="19" t="n">
        <v>0.546769259799306</v>
      </c>
      <c r="AA10" s="19" t="n">
        <v>0.472287131406809</v>
      </c>
      <c r="AB10" s="19" t="n">
        <v>0.483563711694907</v>
      </c>
      <c r="AC10" s="19" t="n">
        <v>0.542710635431341</v>
      </c>
      <c r="AD10" s="19" t="n">
        <v>0.495486577581874</v>
      </c>
      <c r="AE10" s="19"/>
      <c r="AF10" s="19" t="n">
        <v>0.47878568249724</v>
      </c>
      <c r="AG10" s="19" t="n">
        <v>0.518152966124545</v>
      </c>
      <c r="AH10" s="19" t="n">
        <v>0.409408238113059</v>
      </c>
      <c r="AI10" s="19"/>
      <c r="AJ10" s="19" t="n">
        <v>0.44344492536167</v>
      </c>
      <c r="AK10" s="19" t="n">
        <v>0.531251630036608</v>
      </c>
      <c r="AL10" s="19" t="n">
        <v>0.494523307809265</v>
      </c>
      <c r="AM10" s="19" t="n">
        <v>0.373707032566908</v>
      </c>
      <c r="AN10" s="19" t="n">
        <v>0.411957323766232</v>
      </c>
      <c r="AO10" s="19"/>
      <c r="AP10" s="19" t="n">
        <v>0.461337088445307</v>
      </c>
      <c r="AQ10" s="19" t="n">
        <v>0.548861460148013</v>
      </c>
      <c r="AR10" s="19" t="n">
        <v>0.418962587802793</v>
      </c>
      <c r="AS10" s="19" t="n">
        <v>0.399396308338409</v>
      </c>
      <c r="AT10" s="19" t="n">
        <v>0.56480827267073</v>
      </c>
      <c r="AU10" s="19"/>
      <c r="AV10" s="19" t="n">
        <v>0.450510471578402</v>
      </c>
      <c r="AW10" s="19" t="n">
        <v>0.45899920680254</v>
      </c>
      <c r="AX10" s="19" t="n">
        <v>0.524158206934463</v>
      </c>
      <c r="AY10" s="19" t="n">
        <v>0.498540546768147</v>
      </c>
      <c r="AZ10" s="19" t="n">
        <v>0.330719138256828</v>
      </c>
    </row>
    <row r="11">
      <c r="B11" s="20" t="s">
        <v>99</v>
      </c>
      <c r="C11" s="19" t="n">
        <v>0.191608528284877</v>
      </c>
      <c r="D11" s="19" t="n">
        <v>0.191110448144219</v>
      </c>
      <c r="E11" s="19" t="n">
        <v>0.193575661437493</v>
      </c>
      <c r="F11" s="19"/>
      <c r="G11" s="19" t="n">
        <v>0.155847532922433</v>
      </c>
      <c r="H11" s="19" t="n">
        <v>0.147491010106432</v>
      </c>
      <c r="I11" s="19" t="n">
        <v>0.178222373227798</v>
      </c>
      <c r="J11" s="19" t="n">
        <v>0.233605887092208</v>
      </c>
      <c r="K11" s="19" t="n">
        <v>0.187139419737261</v>
      </c>
      <c r="L11" s="19" t="n">
        <v>0.233671125477037</v>
      </c>
      <c r="M11" s="19"/>
      <c r="N11" s="19" t="n">
        <v>0.159723461447808</v>
      </c>
      <c r="O11" s="19" t="n">
        <v>0.207897569186973</v>
      </c>
      <c r="P11" s="19" t="n">
        <v>0.181953201987238</v>
      </c>
      <c r="Q11" s="19" t="n">
        <v>0.220076798250286</v>
      </c>
      <c r="R11" s="19"/>
      <c r="S11" s="19" t="n">
        <v>0.194579717102864</v>
      </c>
      <c r="T11" s="19" t="n">
        <v>0.225870699207299</v>
      </c>
      <c r="U11" s="19" t="n">
        <v>0.0962148993219266</v>
      </c>
      <c r="V11" s="19" t="n">
        <v>0.209204400632976</v>
      </c>
      <c r="W11" s="19" t="n">
        <v>0.233219194458046</v>
      </c>
      <c r="X11" s="19" t="n">
        <v>0.202976823387116</v>
      </c>
      <c r="Y11" s="19" t="n">
        <v>0.150896899834391</v>
      </c>
      <c r="Z11" s="19" t="n">
        <v>0.196832082582148</v>
      </c>
      <c r="AA11" s="19" t="n">
        <v>0.133116169440823</v>
      </c>
      <c r="AB11" s="19" t="n">
        <v>0.22561891585543</v>
      </c>
      <c r="AC11" s="19" t="n">
        <v>0.258813734616346</v>
      </c>
      <c r="AD11" s="19" t="n">
        <v>0.155982778551383</v>
      </c>
      <c r="AE11" s="19"/>
      <c r="AF11" s="19" t="n">
        <v>0.204978208232176</v>
      </c>
      <c r="AG11" s="19" t="n">
        <v>0.191864290722891</v>
      </c>
      <c r="AH11" s="19" t="n">
        <v>0.177486805130844</v>
      </c>
      <c r="AI11" s="19"/>
      <c r="AJ11" s="19" t="n">
        <v>0.221809824262022</v>
      </c>
      <c r="AK11" s="19" t="n">
        <v>0.146149574540035</v>
      </c>
      <c r="AL11" s="19" t="n">
        <v>0.265427957501562</v>
      </c>
      <c r="AM11" s="19" t="n">
        <v>0.20898323150566</v>
      </c>
      <c r="AN11" s="19" t="n">
        <v>0.192250590037901</v>
      </c>
      <c r="AO11" s="19"/>
      <c r="AP11" s="19" t="n">
        <v>0.254230506210729</v>
      </c>
      <c r="AQ11" s="19" t="n">
        <v>0.131715523002395</v>
      </c>
      <c r="AR11" s="19" t="n">
        <v>0.275186063921413</v>
      </c>
      <c r="AS11" s="19" t="n">
        <v>0.237690701361871</v>
      </c>
      <c r="AT11" s="19" t="n">
        <v>0.214913272294162</v>
      </c>
      <c r="AU11" s="19"/>
      <c r="AV11" s="19" t="n">
        <v>0.216503303299258</v>
      </c>
      <c r="AW11" s="19" t="n">
        <v>0.188192106783935</v>
      </c>
      <c r="AX11" s="19" t="n">
        <v>0.17573556256942</v>
      </c>
      <c r="AY11" s="19" t="n">
        <v>0.171750982966467</v>
      </c>
      <c r="AZ11" s="19" t="n">
        <v>0.0580234902852105</v>
      </c>
    </row>
    <row r="12">
      <c r="B12" s="20" t="s">
        <v>100</v>
      </c>
      <c r="C12" s="19" t="n">
        <v>0.0625364504920983</v>
      </c>
      <c r="D12" s="19" t="n">
        <v>0.0702807551375802</v>
      </c>
      <c r="E12" s="19" t="n">
        <v>0.0541486774582646</v>
      </c>
      <c r="F12" s="19"/>
      <c r="G12" s="19" t="n">
        <v>0.00672245205651895</v>
      </c>
      <c r="H12" s="19" t="n">
        <v>0.0491949748624444</v>
      </c>
      <c r="I12" s="19" t="n">
        <v>0.0623810679685509</v>
      </c>
      <c r="J12" s="19" t="n">
        <v>0.0678422047503736</v>
      </c>
      <c r="K12" s="19" t="n">
        <v>0.0932999458634902</v>
      </c>
      <c r="L12" s="19" t="n">
        <v>0.0851567962024256</v>
      </c>
      <c r="M12" s="19"/>
      <c r="N12" s="19" t="n">
        <v>0.0462098410681346</v>
      </c>
      <c r="O12" s="19" t="n">
        <v>0.0459354596765454</v>
      </c>
      <c r="P12" s="19" t="n">
        <v>0.0576699614121418</v>
      </c>
      <c r="Q12" s="19" t="n">
        <v>0.102830511527112</v>
      </c>
      <c r="R12" s="19"/>
      <c r="S12" s="19" t="n">
        <v>0.0600955273636872</v>
      </c>
      <c r="T12" s="19" t="n">
        <v>0.0200297970952579</v>
      </c>
      <c r="U12" s="19" t="n">
        <v>0.0919466203352326</v>
      </c>
      <c r="V12" s="19" t="n">
        <v>0.0648192368672448</v>
      </c>
      <c r="W12" s="19" t="n">
        <v>0.0469158652503185</v>
      </c>
      <c r="X12" s="19" t="n">
        <v>0.0657868904546252</v>
      </c>
      <c r="Y12" s="19" t="n">
        <v>0.129333671658518</v>
      </c>
      <c r="Z12" s="19" t="n">
        <v>0.075118606380903</v>
      </c>
      <c r="AA12" s="19" t="n">
        <v>0.0707967860819776</v>
      </c>
      <c r="AB12" s="19" t="n">
        <v>0.0611552304920871</v>
      </c>
      <c r="AC12" s="19" t="n">
        <v>0.0363588305957282</v>
      </c>
      <c r="AD12" s="19" t="n">
        <v>0.0441017947958112</v>
      </c>
      <c r="AE12" s="19"/>
      <c r="AF12" s="19" t="n">
        <v>0.0897998304736657</v>
      </c>
      <c r="AG12" s="19" t="n">
        <v>0.04153732887768</v>
      </c>
      <c r="AH12" s="19" t="n">
        <v>0.0862217512324657</v>
      </c>
      <c r="AI12" s="19"/>
      <c r="AJ12" s="19" t="n">
        <v>0.0603410148266006</v>
      </c>
      <c r="AK12" s="19" t="n">
        <v>0.0453450342562286</v>
      </c>
      <c r="AL12" s="19" t="n">
        <v>0.065969447479402</v>
      </c>
      <c r="AM12" s="19" t="n">
        <v>0.221074198693199</v>
      </c>
      <c r="AN12" s="19" t="n">
        <v>0.123387189752431</v>
      </c>
      <c r="AO12" s="19"/>
      <c r="AP12" s="19" t="n">
        <v>0.0398686884700133</v>
      </c>
      <c r="AQ12" s="19" t="n">
        <v>0.043166797886512</v>
      </c>
      <c r="AR12" s="19" t="n">
        <v>0.0638544009244542</v>
      </c>
      <c r="AS12" s="19" t="n">
        <v>0.11725084047349</v>
      </c>
      <c r="AT12" s="19" t="n">
        <v>0.0354163820702301</v>
      </c>
      <c r="AU12" s="19"/>
      <c r="AV12" s="19" t="n">
        <v>0.0704952304450868</v>
      </c>
      <c r="AW12" s="19" t="n">
        <v>0.0588969245550189</v>
      </c>
      <c r="AX12" s="19" t="n">
        <v>0.0545869389613742</v>
      </c>
      <c r="AY12" s="19" t="n">
        <v>0.0327174809006924</v>
      </c>
      <c r="AZ12" s="19" t="n">
        <v>0.0623864348688669</v>
      </c>
    </row>
    <row r="13">
      <c r="B13" s="20" t="s">
        <v>89</v>
      </c>
      <c r="C13" s="19" t="n">
        <v>0.132545092174155</v>
      </c>
      <c r="D13" s="19" t="n">
        <v>0.106382672938975</v>
      </c>
      <c r="E13" s="19" t="n">
        <v>0.15798702253387</v>
      </c>
      <c r="F13" s="19"/>
      <c r="G13" s="19" t="n">
        <v>0.138564044479388</v>
      </c>
      <c r="H13" s="19" t="n">
        <v>0.101206462208595</v>
      </c>
      <c r="I13" s="19" t="n">
        <v>0.0874975130216555</v>
      </c>
      <c r="J13" s="19" t="n">
        <v>0.13119540323559</v>
      </c>
      <c r="K13" s="19" t="n">
        <v>0.200834818605406</v>
      </c>
      <c r="L13" s="19" t="n">
        <v>0.147820472325701</v>
      </c>
      <c r="M13" s="19"/>
      <c r="N13" s="19" t="n">
        <v>0.0790270676589303</v>
      </c>
      <c r="O13" s="19" t="n">
        <v>0.154945236581613</v>
      </c>
      <c r="P13" s="19" t="n">
        <v>0.153477174075628</v>
      </c>
      <c r="Q13" s="19" t="n">
        <v>0.150514885660363</v>
      </c>
      <c r="R13" s="19"/>
      <c r="S13" s="19" t="n">
        <v>0.126291820344208</v>
      </c>
      <c r="T13" s="19" t="n">
        <v>0.113975189047072</v>
      </c>
      <c r="U13" s="19" t="n">
        <v>0.199324566551631</v>
      </c>
      <c r="V13" s="19" t="n">
        <v>0.105991548768258</v>
      </c>
      <c r="W13" s="19" t="n">
        <v>0.181556130968936</v>
      </c>
      <c r="X13" s="19" t="n">
        <v>0.160136465250215</v>
      </c>
      <c r="Y13" s="19" t="n">
        <v>0.0897597554508235</v>
      </c>
      <c r="Z13" s="19" t="n">
        <v>0.111933505571286</v>
      </c>
      <c r="AA13" s="19" t="n">
        <v>0.171896261638536</v>
      </c>
      <c r="AB13" s="19" t="n">
        <v>0.120028430652465</v>
      </c>
      <c r="AC13" s="19" t="n">
        <v>0.0382356097738829</v>
      </c>
      <c r="AD13" s="19" t="n">
        <v>0.15757423501042</v>
      </c>
      <c r="AE13" s="19"/>
      <c r="AF13" s="19" t="n">
        <v>0.131514264778844</v>
      </c>
      <c r="AG13" s="19" t="n">
        <v>0.0992522275050445</v>
      </c>
      <c r="AH13" s="19" t="n">
        <v>0.163212887160347</v>
      </c>
      <c r="AI13" s="19"/>
      <c r="AJ13" s="19" t="n">
        <v>0.134424298419036</v>
      </c>
      <c r="AK13" s="19" t="n">
        <v>0.101110035812485</v>
      </c>
      <c r="AL13" s="19" t="n">
        <v>0.0998168685106448</v>
      </c>
      <c r="AM13" s="19" t="n">
        <v>0.0659330657597906</v>
      </c>
      <c r="AN13" s="19" t="n">
        <v>0.195856383218924</v>
      </c>
      <c r="AO13" s="19"/>
      <c r="AP13" s="19" t="n">
        <v>0.123493812889167</v>
      </c>
      <c r="AQ13" s="19" t="n">
        <v>0.0914090500197939</v>
      </c>
      <c r="AR13" s="19" t="n">
        <v>0.13984801756047</v>
      </c>
      <c r="AS13" s="19" t="n">
        <v>0.162987730755406</v>
      </c>
      <c r="AT13" s="19" t="n">
        <v>0.082637360551281</v>
      </c>
      <c r="AU13" s="19"/>
      <c r="AV13" s="19" t="n">
        <v>0.170474756529323</v>
      </c>
      <c r="AW13" s="19" t="n">
        <v>0.224341842004571</v>
      </c>
      <c r="AX13" s="19" t="n">
        <v>0.0669296680489186</v>
      </c>
      <c r="AY13" s="19" t="n">
        <v>0.0525518866860473</v>
      </c>
      <c r="AZ13" s="19" t="n">
        <v>0.0910983793846855</v>
      </c>
    </row>
    <row r="14">
      <c r="B14" s="20" t="s">
        <v>101</v>
      </c>
      <c r="C14" s="22" t="n">
        <v>0.61330992904887</v>
      </c>
      <c r="D14" s="22" t="n">
        <v>0.632226123779226</v>
      </c>
      <c r="E14" s="22" t="n">
        <v>0.594288638570373</v>
      </c>
      <c r="F14" s="22"/>
      <c r="G14" s="22" t="n">
        <v>0.69886597054166</v>
      </c>
      <c r="H14" s="22" t="n">
        <v>0.702107552822529</v>
      </c>
      <c r="I14" s="22" t="n">
        <v>0.671899045781996</v>
      </c>
      <c r="J14" s="22" t="n">
        <v>0.567356504921828</v>
      </c>
      <c r="K14" s="22" t="n">
        <v>0.518725815793843</v>
      </c>
      <c r="L14" s="22" t="n">
        <v>0.533351605994836</v>
      </c>
      <c r="M14" s="22"/>
      <c r="N14" s="22" t="n">
        <v>0.715039629825127</v>
      </c>
      <c r="O14" s="22" t="n">
        <v>0.591221734554869</v>
      </c>
      <c r="P14" s="22" t="n">
        <v>0.606899662524993</v>
      </c>
      <c r="Q14" s="22" t="n">
        <v>0.526577804562239</v>
      </c>
      <c r="R14" s="22"/>
      <c r="S14" s="22" t="n">
        <v>0.619032935189241</v>
      </c>
      <c r="T14" s="22" t="n">
        <v>0.640124314650371</v>
      </c>
      <c r="U14" s="22" t="n">
        <v>0.612513913791209</v>
      </c>
      <c r="V14" s="22" t="n">
        <v>0.619984813731521</v>
      </c>
      <c r="W14" s="22" t="n">
        <v>0.538308809322699</v>
      </c>
      <c r="X14" s="22" t="n">
        <v>0.571099820908044</v>
      </c>
      <c r="Y14" s="22" t="n">
        <v>0.630009673056267</v>
      </c>
      <c r="Z14" s="22" t="n">
        <v>0.616115805465663</v>
      </c>
      <c r="AA14" s="22" t="n">
        <v>0.624190782838664</v>
      </c>
      <c r="AB14" s="22" t="n">
        <v>0.593197423000018</v>
      </c>
      <c r="AC14" s="22" t="n">
        <v>0.666591825014043</v>
      </c>
      <c r="AD14" s="22" t="n">
        <v>0.642341191642386</v>
      </c>
      <c r="AE14" s="22"/>
      <c r="AF14" s="22" t="n">
        <v>0.573707696515315</v>
      </c>
      <c r="AG14" s="22" t="n">
        <v>0.667346152894385</v>
      </c>
      <c r="AH14" s="22" t="n">
        <v>0.573078556476343</v>
      </c>
      <c r="AI14" s="22"/>
      <c r="AJ14" s="22" t="n">
        <v>0.583424862492342</v>
      </c>
      <c r="AK14" s="22" t="n">
        <v>0.707395355391252</v>
      </c>
      <c r="AL14" s="22" t="n">
        <v>0.568785726508392</v>
      </c>
      <c r="AM14" s="22" t="n">
        <v>0.504009504041351</v>
      </c>
      <c r="AN14" s="22" t="n">
        <v>0.488505836990744</v>
      </c>
      <c r="AO14" s="22"/>
      <c r="AP14" s="22" t="n">
        <v>0.582406992430091</v>
      </c>
      <c r="AQ14" s="22" t="n">
        <v>0.733708629091299</v>
      </c>
      <c r="AR14" s="22" t="n">
        <v>0.521111517593663</v>
      </c>
      <c r="AS14" s="22" t="n">
        <v>0.482070727409233</v>
      </c>
      <c r="AT14" s="22" t="n">
        <v>0.667032985084327</v>
      </c>
      <c r="AU14" s="22"/>
      <c r="AV14" s="22" t="n">
        <v>0.542526709726332</v>
      </c>
      <c r="AW14" s="22" t="n">
        <v>0.528569126656476</v>
      </c>
      <c r="AX14" s="22" t="n">
        <v>0.702747830420287</v>
      </c>
      <c r="AY14" s="22" t="n">
        <v>0.742979649446793</v>
      </c>
      <c r="AZ14" s="22" t="n">
        <v>0.788491695461237</v>
      </c>
    </row>
    <row r="15">
      <c r="B15" s="20" t="s">
        <v>102</v>
      </c>
      <c r="C15" s="22" t="n">
        <v>0.254144978776975</v>
      </c>
      <c r="D15" s="22" t="n">
        <v>0.261391203281799</v>
      </c>
      <c r="E15" s="22" t="n">
        <v>0.247724338895757</v>
      </c>
      <c r="F15" s="22"/>
      <c r="G15" s="22" t="n">
        <v>0.162569984978952</v>
      </c>
      <c r="H15" s="22" t="n">
        <v>0.196685984968876</v>
      </c>
      <c r="I15" s="22" t="n">
        <v>0.240603441196349</v>
      </c>
      <c r="J15" s="22" t="n">
        <v>0.301448091842582</v>
      </c>
      <c r="K15" s="22" t="n">
        <v>0.280439365600751</v>
      </c>
      <c r="L15" s="22" t="n">
        <v>0.318827921679463</v>
      </c>
      <c r="M15" s="22"/>
      <c r="N15" s="22" t="n">
        <v>0.205933302515942</v>
      </c>
      <c r="O15" s="22" t="n">
        <v>0.253833028863518</v>
      </c>
      <c r="P15" s="22" t="n">
        <v>0.23962316339938</v>
      </c>
      <c r="Q15" s="22" t="n">
        <v>0.322907309777397</v>
      </c>
      <c r="R15" s="22"/>
      <c r="S15" s="22" t="n">
        <v>0.254675244466551</v>
      </c>
      <c r="T15" s="22" t="n">
        <v>0.245900496302557</v>
      </c>
      <c r="U15" s="22" t="n">
        <v>0.188161519657159</v>
      </c>
      <c r="V15" s="22" t="n">
        <v>0.274023637500221</v>
      </c>
      <c r="W15" s="22" t="n">
        <v>0.280135059708365</v>
      </c>
      <c r="X15" s="22" t="n">
        <v>0.268763713841741</v>
      </c>
      <c r="Y15" s="22" t="n">
        <v>0.28023057149291</v>
      </c>
      <c r="Z15" s="22" t="n">
        <v>0.271950688963051</v>
      </c>
      <c r="AA15" s="22" t="n">
        <v>0.203912955522801</v>
      </c>
      <c r="AB15" s="22" t="n">
        <v>0.286774146347517</v>
      </c>
      <c r="AC15" s="22" t="n">
        <v>0.295172565212074</v>
      </c>
      <c r="AD15" s="22" t="n">
        <v>0.200084573347194</v>
      </c>
      <c r="AE15" s="22"/>
      <c r="AF15" s="22" t="n">
        <v>0.294778038705841</v>
      </c>
      <c r="AG15" s="22" t="n">
        <v>0.233401619600571</v>
      </c>
      <c r="AH15" s="22" t="n">
        <v>0.26370855636331</v>
      </c>
      <c r="AI15" s="22"/>
      <c r="AJ15" s="22" t="n">
        <v>0.282150839088622</v>
      </c>
      <c r="AK15" s="22" t="n">
        <v>0.191494608796264</v>
      </c>
      <c r="AL15" s="22" t="n">
        <v>0.331397404980964</v>
      </c>
      <c r="AM15" s="22" t="n">
        <v>0.430057430198859</v>
      </c>
      <c r="AN15" s="22" t="n">
        <v>0.315637779790331</v>
      </c>
      <c r="AO15" s="22"/>
      <c r="AP15" s="22" t="n">
        <v>0.294099194680742</v>
      </c>
      <c r="AQ15" s="22" t="n">
        <v>0.174882320888907</v>
      </c>
      <c r="AR15" s="22" t="n">
        <v>0.339040464845867</v>
      </c>
      <c r="AS15" s="22" t="n">
        <v>0.354941541835361</v>
      </c>
      <c r="AT15" s="22" t="n">
        <v>0.250329654364392</v>
      </c>
      <c r="AU15" s="22"/>
      <c r="AV15" s="22" t="n">
        <v>0.286998533744345</v>
      </c>
      <c r="AW15" s="22" t="n">
        <v>0.247089031338954</v>
      </c>
      <c r="AX15" s="22" t="n">
        <v>0.230322501530794</v>
      </c>
      <c r="AY15" s="22" t="n">
        <v>0.204468463867159</v>
      </c>
      <c r="AZ15" s="22" t="n">
        <v>0.120409925154077</v>
      </c>
    </row>
    <row r="16">
      <c r="B16" s="20" t="s">
        <v>83</v>
      </c>
      <c r="C16" s="23" t="n">
        <v>0.359164950271895</v>
      </c>
      <c r="D16" s="23" t="n">
        <v>0.370834920497427</v>
      </c>
      <c r="E16" s="23" t="n">
        <v>0.346564299674616</v>
      </c>
      <c r="F16" s="23"/>
      <c r="G16" s="23" t="n">
        <v>0.536295985562708</v>
      </c>
      <c r="H16" s="23" t="n">
        <v>0.505421567853653</v>
      </c>
      <c r="I16" s="23" t="n">
        <v>0.431295604585647</v>
      </c>
      <c r="J16" s="23" t="n">
        <v>0.265908413079246</v>
      </c>
      <c r="K16" s="23" t="n">
        <v>0.238286450193091</v>
      </c>
      <c r="L16" s="23" t="n">
        <v>0.214523684315373</v>
      </c>
      <c r="M16" s="23"/>
      <c r="N16" s="23" t="n">
        <v>0.509106327309185</v>
      </c>
      <c r="O16" s="23" t="n">
        <v>0.337388705691351</v>
      </c>
      <c r="P16" s="23" t="n">
        <v>0.367276499125613</v>
      </c>
      <c r="Q16" s="23" t="n">
        <v>0.203670494784842</v>
      </c>
      <c r="R16" s="23"/>
      <c r="S16" s="23" t="n">
        <v>0.36435769072269</v>
      </c>
      <c r="T16" s="23" t="n">
        <v>0.394223818347814</v>
      </c>
      <c r="U16" s="23" t="n">
        <v>0.42435239413405</v>
      </c>
      <c r="V16" s="23" t="n">
        <v>0.3459611762313</v>
      </c>
      <c r="W16" s="23" t="n">
        <v>0.258173749614334</v>
      </c>
      <c r="X16" s="23" t="n">
        <v>0.302336107066303</v>
      </c>
      <c r="Y16" s="23" t="n">
        <v>0.349779101563357</v>
      </c>
      <c r="Z16" s="23" t="n">
        <v>0.344165116502612</v>
      </c>
      <c r="AA16" s="23" t="n">
        <v>0.420277827315863</v>
      </c>
      <c r="AB16" s="23" t="n">
        <v>0.3064232766525</v>
      </c>
      <c r="AC16" s="23" t="n">
        <v>0.371419259801968</v>
      </c>
      <c r="AD16" s="23" t="n">
        <v>0.442256618295192</v>
      </c>
      <c r="AE16" s="23"/>
      <c r="AF16" s="23" t="n">
        <v>0.278929657809473</v>
      </c>
      <c r="AG16" s="23" t="n">
        <v>0.433944533293814</v>
      </c>
      <c r="AH16" s="23" t="n">
        <v>0.309370000113033</v>
      </c>
      <c r="AI16" s="23"/>
      <c r="AJ16" s="23" t="n">
        <v>0.30127402340372</v>
      </c>
      <c r="AK16" s="23" t="n">
        <v>0.515900746594988</v>
      </c>
      <c r="AL16" s="23" t="n">
        <v>0.237388321527428</v>
      </c>
      <c r="AM16" s="23" t="n">
        <v>0.073952073842492</v>
      </c>
      <c r="AN16" s="23" t="n">
        <v>0.172868057200413</v>
      </c>
      <c r="AO16" s="23"/>
      <c r="AP16" s="23" t="n">
        <v>0.288307797749349</v>
      </c>
      <c r="AQ16" s="23" t="n">
        <v>0.558826308202392</v>
      </c>
      <c r="AR16" s="23" t="n">
        <v>0.182071052747796</v>
      </c>
      <c r="AS16" s="23" t="n">
        <v>0.127129185573872</v>
      </c>
      <c r="AT16" s="23" t="n">
        <v>0.416703330719935</v>
      </c>
      <c r="AU16" s="23"/>
      <c r="AV16" s="23" t="n">
        <v>0.255528175981987</v>
      </c>
      <c r="AW16" s="23" t="n">
        <v>0.281480095317522</v>
      </c>
      <c r="AX16" s="23" t="n">
        <v>0.472425328889493</v>
      </c>
      <c r="AY16" s="23" t="n">
        <v>0.538511185579634</v>
      </c>
      <c r="AZ16" s="23" t="n">
        <v>0.66808177030716</v>
      </c>
    </row>
    <row r="17">
      <c r="B17" s="18" t="s">
        <v>93</v>
      </c>
    </row>
    <row r="18">
      <c r="B18" t="s">
        <v>74</v>
      </c>
    </row>
    <row r="19">
      <c r="B19" t="s">
        <v>75</v>
      </c>
    </row>
    <row r="21">
      <c r="B21" s="9"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6" t="s">
        <v>111</v>
      </c>
    </row>
    <row r="5" ht="30" customHeight="1">
      <c r="B5" s="17"/>
      <c r="C5" s="17"/>
      <c r="D5" s="17" t="s">
        <v>60</v>
      </c>
      <c r="E5" s="17"/>
      <c r="F5" s="17"/>
      <c r="G5" s="17" t="s">
        <v>61</v>
      </c>
      <c r="H5" s="17"/>
      <c r="I5" s="17"/>
      <c r="J5" s="17"/>
      <c r="K5" s="17"/>
      <c r="L5" s="17"/>
      <c r="M5" s="17"/>
      <c r="N5" s="17" t="s">
        <v>62</v>
      </c>
      <c r="O5" s="17"/>
      <c r="P5" s="17"/>
      <c r="Q5" s="17"/>
      <c r="R5" s="17"/>
      <c r="S5" s="17" t="s">
        <v>63</v>
      </c>
      <c r="T5" s="17"/>
      <c r="U5" s="17"/>
      <c r="V5" s="17"/>
      <c r="W5" s="17"/>
      <c r="X5" s="17"/>
      <c r="Y5" s="17"/>
      <c r="Z5" s="17"/>
      <c r="AA5" s="17"/>
      <c r="AB5" s="17"/>
      <c r="AC5" s="17"/>
      <c r="AD5" s="17"/>
      <c r="AE5" s="17"/>
      <c r="AF5" s="17" t="s">
        <v>64</v>
      </c>
      <c r="AG5" s="17"/>
      <c r="AH5" s="17"/>
      <c r="AI5" s="17"/>
      <c r="AJ5" s="17" t="s">
        <v>65</v>
      </c>
      <c r="AK5" s="17"/>
      <c r="AL5" s="17"/>
      <c r="AM5" s="17"/>
      <c r="AN5" s="17"/>
      <c r="AO5" s="17"/>
      <c r="AP5" s="17" t="s">
        <v>66</v>
      </c>
      <c r="AQ5" s="17"/>
      <c r="AR5" s="17"/>
      <c r="AS5" s="17"/>
      <c r="AT5" s="17"/>
      <c r="AU5" s="17"/>
      <c r="AV5" s="17" t="s">
        <v>67</v>
      </c>
      <c r="AW5" s="17"/>
      <c r="AX5" s="17"/>
      <c r="AY5" s="17"/>
      <c r="AZ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50</v>
      </c>
      <c r="AQ6" s="13" t="s">
        <v>51</v>
      </c>
      <c r="AR6" s="13" t="s">
        <v>52</v>
      </c>
      <c r="AS6" s="13" t="s">
        <v>53</v>
      </c>
      <c r="AT6" s="13" t="s">
        <v>54</v>
      </c>
      <c r="AV6" s="13" t="s">
        <v>55</v>
      </c>
      <c r="AW6" s="13" t="s">
        <v>56</v>
      </c>
      <c r="AX6" s="13" t="s">
        <v>57</v>
      </c>
      <c r="AY6" s="13" t="s">
        <v>58</v>
      </c>
      <c r="AZ6" s="13" t="s">
        <v>59</v>
      </c>
    </row>
    <row r="7" ht="30" customHeight="1">
      <c r="B7" s="11" t="s">
        <v>19</v>
      </c>
      <c r="C7" s="11" t="n">
        <v>2003</v>
      </c>
      <c r="D7" s="11" t="n">
        <v>1037</v>
      </c>
      <c r="E7" s="11" t="n">
        <v>956</v>
      </c>
      <c r="F7" s="11"/>
      <c r="G7" s="11" t="n">
        <v>295</v>
      </c>
      <c r="H7" s="11" t="n">
        <v>333</v>
      </c>
      <c r="I7" s="11" t="n">
        <v>344</v>
      </c>
      <c r="J7" s="11" t="n">
        <v>318</v>
      </c>
      <c r="K7" s="11" t="n">
        <v>292</v>
      </c>
      <c r="L7" s="11" t="n">
        <v>421</v>
      </c>
      <c r="M7" s="11"/>
      <c r="N7" s="11" t="n">
        <v>566</v>
      </c>
      <c r="O7" s="11" t="n">
        <v>523</v>
      </c>
      <c r="P7" s="11" t="n">
        <v>388</v>
      </c>
      <c r="Q7" s="11" t="n">
        <v>521</v>
      </c>
      <c r="R7" s="11"/>
      <c r="S7" s="11" t="n">
        <v>294</v>
      </c>
      <c r="T7" s="11" t="n">
        <v>265</v>
      </c>
      <c r="U7" s="11" t="n">
        <v>142</v>
      </c>
      <c r="V7" s="11" t="n">
        <v>155</v>
      </c>
      <c r="W7" s="11" t="n">
        <v>139</v>
      </c>
      <c r="X7" s="11" t="n">
        <v>174</v>
      </c>
      <c r="Y7" s="11" t="n">
        <v>164</v>
      </c>
      <c r="Z7" s="11" t="n">
        <v>86</v>
      </c>
      <c r="AA7" s="11" t="n">
        <v>227</v>
      </c>
      <c r="AB7" s="11" t="n">
        <v>185</v>
      </c>
      <c r="AC7" s="11" t="n">
        <v>107</v>
      </c>
      <c r="AD7" s="11" t="n">
        <v>65</v>
      </c>
      <c r="AE7" s="11"/>
      <c r="AF7" s="11" t="n">
        <v>677</v>
      </c>
      <c r="AG7" s="11" t="n">
        <v>820</v>
      </c>
      <c r="AH7" s="11" t="n">
        <v>293</v>
      </c>
      <c r="AI7" s="11"/>
      <c r="AJ7" s="11" t="n">
        <v>638</v>
      </c>
      <c r="AK7" s="11" t="n">
        <v>581</v>
      </c>
      <c r="AL7" s="11" t="n">
        <v>139</v>
      </c>
      <c r="AM7" s="11" t="n">
        <v>39</v>
      </c>
      <c r="AN7" s="11" t="n">
        <v>269</v>
      </c>
      <c r="AO7" s="11"/>
      <c r="AP7" s="11" t="n">
        <v>357</v>
      </c>
      <c r="AQ7" s="11" t="n">
        <v>696</v>
      </c>
      <c r="AR7" s="11" t="n">
        <v>166</v>
      </c>
      <c r="AS7" s="11" t="n">
        <v>238</v>
      </c>
      <c r="AT7" s="11" t="n">
        <v>111</v>
      </c>
      <c r="AU7" s="11"/>
      <c r="AV7" s="11" t="n">
        <v>467</v>
      </c>
      <c r="AW7" s="11" t="n">
        <v>436</v>
      </c>
      <c r="AX7" s="11" t="n">
        <v>541</v>
      </c>
      <c r="AY7" s="11" t="n">
        <v>251</v>
      </c>
      <c r="AZ7" s="11" t="n">
        <v>44</v>
      </c>
    </row>
    <row r="8" ht="30" customHeight="1">
      <c r="B8" s="12" t="s">
        <v>20</v>
      </c>
      <c r="C8" s="12" t="n">
        <v>2003</v>
      </c>
      <c r="D8" s="12" t="n">
        <v>984</v>
      </c>
      <c r="E8" s="12" t="n">
        <v>1009</v>
      </c>
      <c r="F8" s="12"/>
      <c r="G8" s="12" t="n">
        <v>282</v>
      </c>
      <c r="H8" s="12" t="n">
        <v>341</v>
      </c>
      <c r="I8" s="12" t="n">
        <v>340</v>
      </c>
      <c r="J8" s="12" t="n">
        <v>339</v>
      </c>
      <c r="K8" s="12" t="n">
        <v>281</v>
      </c>
      <c r="L8" s="12" t="n">
        <v>420</v>
      </c>
      <c r="M8" s="12"/>
      <c r="N8" s="12" t="n">
        <v>539</v>
      </c>
      <c r="O8" s="12" t="n">
        <v>519</v>
      </c>
      <c r="P8" s="12" t="n">
        <v>440</v>
      </c>
      <c r="Q8" s="12" t="n">
        <v>500</v>
      </c>
      <c r="R8" s="12"/>
      <c r="S8" s="12" t="n">
        <v>281</v>
      </c>
      <c r="T8" s="12" t="n">
        <v>261</v>
      </c>
      <c r="U8" s="12" t="n">
        <v>160</v>
      </c>
      <c r="V8" s="12" t="n">
        <v>180</v>
      </c>
      <c r="W8" s="12" t="n">
        <v>140</v>
      </c>
      <c r="X8" s="12" t="n">
        <v>180</v>
      </c>
      <c r="Y8" s="12" t="n">
        <v>160</v>
      </c>
      <c r="Z8" s="12" t="n">
        <v>80</v>
      </c>
      <c r="AA8" s="12" t="n">
        <v>221</v>
      </c>
      <c r="AB8" s="12" t="n">
        <v>180</v>
      </c>
      <c r="AC8" s="12" t="n">
        <v>100</v>
      </c>
      <c r="AD8" s="12" t="n">
        <v>60</v>
      </c>
      <c r="AE8" s="12"/>
      <c r="AF8" s="12" t="n">
        <v>687</v>
      </c>
      <c r="AG8" s="12" t="n">
        <v>812</v>
      </c>
      <c r="AH8" s="12" t="n">
        <v>298</v>
      </c>
      <c r="AI8" s="12"/>
      <c r="AJ8" s="12" t="n">
        <v>640</v>
      </c>
      <c r="AK8" s="12" t="n">
        <v>579</v>
      </c>
      <c r="AL8" s="12" t="n">
        <v>137</v>
      </c>
      <c r="AM8" s="12" t="n">
        <v>39</v>
      </c>
      <c r="AN8" s="12" t="n">
        <v>274</v>
      </c>
      <c r="AO8" s="12"/>
      <c r="AP8" s="12" t="n">
        <v>356</v>
      </c>
      <c r="AQ8" s="12" t="n">
        <v>695</v>
      </c>
      <c r="AR8" s="12" t="n">
        <v>166</v>
      </c>
      <c r="AS8" s="12" t="n">
        <v>241</v>
      </c>
      <c r="AT8" s="12" t="n">
        <v>112</v>
      </c>
      <c r="AU8" s="12"/>
      <c r="AV8" s="12" t="n">
        <v>472</v>
      </c>
      <c r="AW8" s="12" t="n">
        <v>442</v>
      </c>
      <c r="AX8" s="12" t="n">
        <v>536</v>
      </c>
      <c r="AY8" s="12" t="n">
        <v>244</v>
      </c>
      <c r="AZ8" s="12" t="n">
        <v>42</v>
      </c>
    </row>
    <row r="9">
      <c r="B9" s="20" t="s">
        <v>104</v>
      </c>
      <c r="C9" s="19" t="n">
        <v>0.60647077439402</v>
      </c>
      <c r="D9" s="19" t="n">
        <v>0.626698829351922</v>
      </c>
      <c r="E9" s="19" t="n">
        <v>0.583052276048892</v>
      </c>
      <c r="F9" s="19"/>
      <c r="G9" s="19" t="n">
        <v>0.585627556279952</v>
      </c>
      <c r="H9" s="19" t="n">
        <v>0.563884501782709</v>
      </c>
      <c r="I9" s="19" t="n">
        <v>0.517359691510084</v>
      </c>
      <c r="J9" s="19" t="n">
        <v>0.639098268069671</v>
      </c>
      <c r="K9" s="19" t="n">
        <v>0.705447357230969</v>
      </c>
      <c r="L9" s="19" t="n">
        <v>0.633033596302578</v>
      </c>
      <c r="M9" s="19"/>
      <c r="N9" s="19" t="n">
        <v>0.681384575944363</v>
      </c>
      <c r="O9" s="19" t="n">
        <v>0.666979184331554</v>
      </c>
      <c r="P9" s="19" t="n">
        <v>0.534423729882105</v>
      </c>
      <c r="Q9" s="19" t="n">
        <v>0.537546224147428</v>
      </c>
      <c r="R9" s="19"/>
      <c r="S9" s="19" t="n">
        <v>0.582654706791695</v>
      </c>
      <c r="T9" s="19" t="n">
        <v>0.658056565394486</v>
      </c>
      <c r="U9" s="19" t="n">
        <v>0.717129857540022</v>
      </c>
      <c r="V9" s="19" t="n">
        <v>0.509283748888751</v>
      </c>
      <c r="W9" s="19" t="n">
        <v>0.647550518454057</v>
      </c>
      <c r="X9" s="19" t="n">
        <v>0.516041831727819</v>
      </c>
      <c r="Y9" s="19" t="n">
        <v>0.624740028763877</v>
      </c>
      <c r="Z9" s="19" t="n">
        <v>0.593434444723359</v>
      </c>
      <c r="AA9" s="19" t="n">
        <v>0.604159138313088</v>
      </c>
      <c r="AB9" s="19" t="n">
        <v>0.62000686615073</v>
      </c>
      <c r="AC9" s="19" t="n">
        <v>0.516097631123743</v>
      </c>
      <c r="AD9" s="19" t="n">
        <v>0.713404856874257</v>
      </c>
      <c r="AE9" s="19"/>
      <c r="AF9" s="19" t="n">
        <v>0.566200171756853</v>
      </c>
      <c r="AG9" s="19" t="n">
        <v>0.646673420465776</v>
      </c>
      <c r="AH9" s="19" t="n">
        <v>0.579918396550719</v>
      </c>
      <c r="AI9" s="19"/>
      <c r="AJ9" s="19" t="n">
        <v>0.589791649130288</v>
      </c>
      <c r="AK9" s="19" t="n">
        <v>0.59535349675451</v>
      </c>
      <c r="AL9" s="19" t="n">
        <v>0.814482381481309</v>
      </c>
      <c r="AM9" s="19" t="n">
        <v>0.564015248841676</v>
      </c>
      <c r="AN9" s="19" t="n">
        <v>0.519537141484097</v>
      </c>
      <c r="AO9" s="19"/>
      <c r="AP9" s="19" t="n">
        <v>0.582699929255415</v>
      </c>
      <c r="AQ9" s="19" t="n">
        <v>0.621530601498271</v>
      </c>
      <c r="AR9" s="19" t="n">
        <v>0.802207098127393</v>
      </c>
      <c r="AS9" s="19" t="n">
        <v>0.512820286797804</v>
      </c>
      <c r="AT9" s="19" t="n">
        <v>0.748538490078011</v>
      </c>
      <c r="AU9" s="19"/>
      <c r="AV9" s="19" t="n">
        <v>0.541661012260751</v>
      </c>
      <c r="AW9" s="19" t="n">
        <v>0.588719638686659</v>
      </c>
      <c r="AX9" s="19" t="n">
        <v>0.684927586358736</v>
      </c>
      <c r="AY9" s="19" t="n">
        <v>0.679278791654206</v>
      </c>
      <c r="AZ9" s="19" t="n">
        <v>0.826761889665744</v>
      </c>
    </row>
    <row r="10">
      <c r="B10" s="20" t="s">
        <v>105</v>
      </c>
      <c r="C10" s="19" t="n">
        <v>0.466540135618358</v>
      </c>
      <c r="D10" s="19" t="n">
        <v>0.491277347026583</v>
      </c>
      <c r="E10" s="19" t="n">
        <v>0.44082782912564</v>
      </c>
      <c r="F10" s="19"/>
      <c r="G10" s="19" t="n">
        <v>0.540650939350293</v>
      </c>
      <c r="H10" s="19" t="n">
        <v>0.574000023243692</v>
      </c>
      <c r="I10" s="19" t="n">
        <v>0.493380303334916</v>
      </c>
      <c r="J10" s="19" t="n">
        <v>0.560269163338884</v>
      </c>
      <c r="K10" s="19" t="n">
        <v>0.350587619325496</v>
      </c>
      <c r="L10" s="19" t="n">
        <v>0.314922747038861</v>
      </c>
      <c r="M10" s="19"/>
      <c r="N10" s="19" t="n">
        <v>0.51538885905389</v>
      </c>
      <c r="O10" s="19" t="n">
        <v>0.478397967862097</v>
      </c>
      <c r="P10" s="19" t="n">
        <v>0.467918745657221</v>
      </c>
      <c r="Q10" s="19" t="n">
        <v>0.406183162620225</v>
      </c>
      <c r="R10" s="19"/>
      <c r="S10" s="19" t="n">
        <v>0.605295635746114</v>
      </c>
      <c r="T10" s="19" t="n">
        <v>0.412174561781535</v>
      </c>
      <c r="U10" s="19" t="n">
        <v>0.351653266950279</v>
      </c>
      <c r="V10" s="19" t="n">
        <v>0.390944436130248</v>
      </c>
      <c r="W10" s="19" t="n">
        <v>0.414618737484574</v>
      </c>
      <c r="X10" s="19" t="n">
        <v>0.463814407508108</v>
      </c>
      <c r="Y10" s="19" t="n">
        <v>0.550198460214309</v>
      </c>
      <c r="Z10" s="19" t="n">
        <v>0.531692631615976</v>
      </c>
      <c r="AA10" s="19" t="n">
        <v>0.511419749332469</v>
      </c>
      <c r="AB10" s="19" t="n">
        <v>0.447013950413952</v>
      </c>
      <c r="AC10" s="19" t="n">
        <v>0.423251303559505</v>
      </c>
      <c r="AD10" s="19" t="n">
        <v>0.435591974642631</v>
      </c>
      <c r="AE10" s="19"/>
      <c r="AF10" s="19" t="n">
        <v>0.391232304507613</v>
      </c>
      <c r="AG10" s="19" t="n">
        <v>0.52567838338013</v>
      </c>
      <c r="AH10" s="19" t="n">
        <v>0.459320565650819</v>
      </c>
      <c r="AI10" s="19"/>
      <c r="AJ10" s="19" t="n">
        <v>0.432628821361241</v>
      </c>
      <c r="AK10" s="19" t="n">
        <v>0.568891461740115</v>
      </c>
      <c r="AL10" s="19" t="n">
        <v>0.508091277930926</v>
      </c>
      <c r="AM10" s="19" t="n">
        <v>0.327137134885118</v>
      </c>
      <c r="AN10" s="19" t="n">
        <v>0.377988491146771</v>
      </c>
      <c r="AO10" s="19"/>
      <c r="AP10" s="19" t="n">
        <v>0.410073564872154</v>
      </c>
      <c r="AQ10" s="19" t="n">
        <v>0.592766862249443</v>
      </c>
      <c r="AR10" s="19" t="n">
        <v>0.507347775094715</v>
      </c>
      <c r="AS10" s="19" t="n">
        <v>0.357229314574239</v>
      </c>
      <c r="AT10" s="19" t="n">
        <v>0.494993654759567</v>
      </c>
      <c r="AU10" s="19"/>
      <c r="AV10" s="19" t="n">
        <v>0.387556268037679</v>
      </c>
      <c r="AW10" s="19" t="n">
        <v>0.42988721543914</v>
      </c>
      <c r="AX10" s="19" t="n">
        <v>0.531265130604088</v>
      </c>
      <c r="AY10" s="19" t="n">
        <v>0.552559290638928</v>
      </c>
      <c r="AZ10" s="19" t="n">
        <v>0.641128058789529</v>
      </c>
    </row>
    <row r="11">
      <c r="B11" s="20" t="s">
        <v>106</v>
      </c>
      <c r="C11" s="19" t="n">
        <v>0.455472386704639</v>
      </c>
      <c r="D11" s="19" t="n">
        <v>0.534591973381369</v>
      </c>
      <c r="E11" s="19" t="n">
        <v>0.376109831173341</v>
      </c>
      <c r="F11" s="19"/>
      <c r="G11" s="19" t="n">
        <v>0.369557665654975</v>
      </c>
      <c r="H11" s="19" t="n">
        <v>0.418244801461729</v>
      </c>
      <c r="I11" s="19" t="n">
        <v>0.424920917834283</v>
      </c>
      <c r="J11" s="19" t="n">
        <v>0.582391902023342</v>
      </c>
      <c r="K11" s="19" t="n">
        <v>0.439897277879484</v>
      </c>
      <c r="L11" s="19" t="n">
        <v>0.475979076174487</v>
      </c>
      <c r="M11" s="19"/>
      <c r="N11" s="19" t="n">
        <v>0.562020848522868</v>
      </c>
      <c r="O11" s="19" t="n">
        <v>0.473177212787253</v>
      </c>
      <c r="P11" s="19" t="n">
        <v>0.335218820209755</v>
      </c>
      <c r="Q11" s="19" t="n">
        <v>0.435149045799278</v>
      </c>
      <c r="R11" s="19"/>
      <c r="S11" s="19" t="n">
        <v>0.479174789433005</v>
      </c>
      <c r="T11" s="19" t="n">
        <v>0.448194367875979</v>
      </c>
      <c r="U11" s="19" t="n">
        <v>0.439663995022632</v>
      </c>
      <c r="V11" s="19" t="n">
        <v>0.43649333901229</v>
      </c>
      <c r="W11" s="19" t="n">
        <v>0.561406634422219</v>
      </c>
      <c r="X11" s="19" t="n">
        <v>0.39124512702914</v>
      </c>
      <c r="Y11" s="19" t="n">
        <v>0.428771280369847</v>
      </c>
      <c r="Z11" s="19" t="n">
        <v>0.538533998517225</v>
      </c>
      <c r="AA11" s="19" t="n">
        <v>0.373126142676762</v>
      </c>
      <c r="AB11" s="19" t="n">
        <v>0.453516091880193</v>
      </c>
      <c r="AC11" s="19" t="n">
        <v>0.482890452379795</v>
      </c>
      <c r="AD11" s="19" t="n">
        <v>0.586314899350956</v>
      </c>
      <c r="AE11" s="19"/>
      <c r="AF11" s="19" t="n">
        <v>0.467038136611015</v>
      </c>
      <c r="AG11" s="19" t="n">
        <v>0.478543780449182</v>
      </c>
      <c r="AH11" s="19" t="n">
        <v>0.422978724613402</v>
      </c>
      <c r="AI11" s="19"/>
      <c r="AJ11" s="19" t="n">
        <v>0.518443128033731</v>
      </c>
      <c r="AK11" s="19" t="n">
        <v>0.43954613799771</v>
      </c>
      <c r="AL11" s="19" t="n">
        <v>0.468876656830884</v>
      </c>
      <c r="AM11" s="19" t="n">
        <v>0.320449611513645</v>
      </c>
      <c r="AN11" s="19" t="n">
        <v>0.374123627582069</v>
      </c>
      <c r="AO11" s="19"/>
      <c r="AP11" s="19" t="n">
        <v>0.495438260345801</v>
      </c>
      <c r="AQ11" s="19" t="n">
        <v>0.451030540639022</v>
      </c>
      <c r="AR11" s="19" t="n">
        <v>0.518302585161748</v>
      </c>
      <c r="AS11" s="19" t="n">
        <v>0.483069384343791</v>
      </c>
      <c r="AT11" s="19" t="n">
        <v>0.423234196567666</v>
      </c>
      <c r="AU11" s="19"/>
      <c r="AV11" s="19" t="n">
        <v>0.412707843752341</v>
      </c>
      <c r="AW11" s="19" t="n">
        <v>0.420710373093989</v>
      </c>
      <c r="AX11" s="19" t="n">
        <v>0.529284296803261</v>
      </c>
      <c r="AY11" s="19" t="n">
        <v>0.496255347647895</v>
      </c>
      <c r="AZ11" s="19" t="n">
        <v>0.581607107332856</v>
      </c>
    </row>
    <row r="12">
      <c r="B12" s="20" t="s">
        <v>107</v>
      </c>
      <c r="C12" s="19" t="n">
        <v>0.43342505833134</v>
      </c>
      <c r="D12" s="19" t="n">
        <v>0.446873997364732</v>
      </c>
      <c r="E12" s="19" t="n">
        <v>0.416786636307203</v>
      </c>
      <c r="F12" s="19"/>
      <c r="G12" s="19" t="n">
        <v>0.538896209775155</v>
      </c>
      <c r="H12" s="19" t="n">
        <v>0.451654388193102</v>
      </c>
      <c r="I12" s="19" t="n">
        <v>0.391194851222698</v>
      </c>
      <c r="J12" s="19" t="n">
        <v>0.480169175564318</v>
      </c>
      <c r="K12" s="19" t="n">
        <v>0.358538771292804</v>
      </c>
      <c r="L12" s="19" t="n">
        <v>0.392119446402949</v>
      </c>
      <c r="M12" s="19"/>
      <c r="N12" s="19" t="n">
        <v>0.503982579235346</v>
      </c>
      <c r="O12" s="19" t="n">
        <v>0.500877308126345</v>
      </c>
      <c r="P12" s="19" t="n">
        <v>0.357814475306003</v>
      </c>
      <c r="Q12" s="19" t="n">
        <v>0.364485772102008</v>
      </c>
      <c r="R12" s="19"/>
      <c r="S12" s="19" t="n">
        <v>0.484837541364489</v>
      </c>
      <c r="T12" s="19" t="n">
        <v>0.412766659950084</v>
      </c>
      <c r="U12" s="19" t="n">
        <v>0.388310975653903</v>
      </c>
      <c r="V12" s="19" t="n">
        <v>0.337079570949044</v>
      </c>
      <c r="W12" s="19" t="n">
        <v>0.344236925211449</v>
      </c>
      <c r="X12" s="19" t="n">
        <v>0.389747972802474</v>
      </c>
      <c r="Y12" s="19" t="n">
        <v>0.461887027254453</v>
      </c>
      <c r="Z12" s="19" t="n">
        <v>0.356055202543814</v>
      </c>
      <c r="AA12" s="19" t="n">
        <v>0.525481432209963</v>
      </c>
      <c r="AB12" s="19" t="n">
        <v>0.488325610193073</v>
      </c>
      <c r="AC12" s="19" t="n">
        <v>0.498120478232075</v>
      </c>
      <c r="AD12" s="19" t="n">
        <v>0.526581287626102</v>
      </c>
      <c r="AE12" s="19"/>
      <c r="AF12" s="19" t="n">
        <v>0.340310225708582</v>
      </c>
      <c r="AG12" s="19" t="n">
        <v>0.510315173284265</v>
      </c>
      <c r="AH12" s="19" t="n">
        <v>0.407503635025283</v>
      </c>
      <c r="AI12" s="19"/>
      <c r="AJ12" s="19" t="n">
        <v>0.387632532032141</v>
      </c>
      <c r="AK12" s="19" t="n">
        <v>0.537253878106802</v>
      </c>
      <c r="AL12" s="19" t="n">
        <v>0.447947307747194</v>
      </c>
      <c r="AM12" s="19" t="n">
        <v>0.286051362825142</v>
      </c>
      <c r="AN12" s="19" t="n">
        <v>0.31982579150508</v>
      </c>
      <c r="AO12" s="19"/>
      <c r="AP12" s="19" t="n">
        <v>0.379205380745052</v>
      </c>
      <c r="AQ12" s="19" t="n">
        <v>0.540772476277895</v>
      </c>
      <c r="AR12" s="19" t="n">
        <v>0.42059534897922</v>
      </c>
      <c r="AS12" s="19" t="n">
        <v>0.301650523732426</v>
      </c>
      <c r="AT12" s="19" t="n">
        <v>0.542549914042277</v>
      </c>
      <c r="AU12" s="19"/>
      <c r="AV12" s="19" t="n">
        <v>0.36296796972297</v>
      </c>
      <c r="AW12" s="19" t="n">
        <v>0.382542921812718</v>
      </c>
      <c r="AX12" s="19" t="n">
        <v>0.522004564092591</v>
      </c>
      <c r="AY12" s="19" t="n">
        <v>0.520550857899437</v>
      </c>
      <c r="AZ12" s="19" t="n">
        <v>0.732927744752511</v>
      </c>
    </row>
    <row r="13">
      <c r="B13" s="20" t="s">
        <v>108</v>
      </c>
      <c r="C13" s="19" t="n">
        <v>0.305494864786035</v>
      </c>
      <c r="D13" s="19" t="n">
        <v>0.317598896295149</v>
      </c>
      <c r="E13" s="19" t="n">
        <v>0.292681477582148</v>
      </c>
      <c r="F13" s="19"/>
      <c r="G13" s="19" t="n">
        <v>0.282057326616129</v>
      </c>
      <c r="H13" s="19" t="n">
        <v>0.420377533815977</v>
      </c>
      <c r="I13" s="19" t="n">
        <v>0.3239955408646</v>
      </c>
      <c r="J13" s="19" t="n">
        <v>0.396788370694069</v>
      </c>
      <c r="K13" s="19" t="n">
        <v>0.206065808643296</v>
      </c>
      <c r="L13" s="19" t="n">
        <v>0.215282140242035</v>
      </c>
      <c r="M13" s="19"/>
      <c r="N13" s="19" t="n">
        <v>0.371269972548563</v>
      </c>
      <c r="O13" s="19" t="n">
        <v>0.320770652023284</v>
      </c>
      <c r="P13" s="19" t="n">
        <v>0.255882438078711</v>
      </c>
      <c r="Q13" s="19" t="n">
        <v>0.271159683993398</v>
      </c>
      <c r="R13" s="19"/>
      <c r="S13" s="19" t="n">
        <v>0.332252906157556</v>
      </c>
      <c r="T13" s="19" t="n">
        <v>0.249272993756535</v>
      </c>
      <c r="U13" s="19" t="n">
        <v>0.240751136887231</v>
      </c>
      <c r="V13" s="19" t="n">
        <v>0.22802435106084</v>
      </c>
      <c r="W13" s="19" t="n">
        <v>0.369545324775378</v>
      </c>
      <c r="X13" s="19" t="n">
        <v>0.378527378880384</v>
      </c>
      <c r="Y13" s="19" t="n">
        <v>0.341196439652081</v>
      </c>
      <c r="Z13" s="19" t="n">
        <v>0.454721233014533</v>
      </c>
      <c r="AA13" s="19" t="n">
        <v>0.318817080898477</v>
      </c>
      <c r="AB13" s="19" t="n">
        <v>0.19827146527639</v>
      </c>
      <c r="AC13" s="19" t="n">
        <v>0.296454554776817</v>
      </c>
      <c r="AD13" s="19" t="n">
        <v>0.395526623584494</v>
      </c>
      <c r="AE13" s="19"/>
      <c r="AF13" s="19" t="n">
        <v>0.247955132321355</v>
      </c>
      <c r="AG13" s="19" t="n">
        <v>0.357118232991416</v>
      </c>
      <c r="AH13" s="19" t="n">
        <v>0.2993881109354</v>
      </c>
      <c r="AI13" s="19"/>
      <c r="AJ13" s="19" t="n">
        <v>0.26728258289014</v>
      </c>
      <c r="AK13" s="19" t="n">
        <v>0.376164033159245</v>
      </c>
      <c r="AL13" s="19" t="n">
        <v>0.397122825120505</v>
      </c>
      <c r="AM13" s="19" t="n">
        <v>0.121062422121375</v>
      </c>
      <c r="AN13" s="19" t="n">
        <v>0.255642142865489</v>
      </c>
      <c r="AO13" s="19"/>
      <c r="AP13" s="19" t="n">
        <v>0.292557189634942</v>
      </c>
      <c r="AQ13" s="19" t="n">
        <v>0.381441852662634</v>
      </c>
      <c r="AR13" s="19" t="n">
        <v>0.29527110618994</v>
      </c>
      <c r="AS13" s="19" t="n">
        <v>0.171482656462098</v>
      </c>
      <c r="AT13" s="19" t="n">
        <v>0.447436639979744</v>
      </c>
      <c r="AU13" s="19"/>
      <c r="AV13" s="19" t="n">
        <v>0.23316509918121</v>
      </c>
      <c r="AW13" s="19" t="n">
        <v>0.27001398110293</v>
      </c>
      <c r="AX13" s="19" t="n">
        <v>0.393579543314582</v>
      </c>
      <c r="AY13" s="19" t="n">
        <v>0.374453416464083</v>
      </c>
      <c r="AZ13" s="19" t="n">
        <v>0.651205915248554</v>
      </c>
    </row>
    <row r="14">
      <c r="B14" s="20" t="s">
        <v>109</v>
      </c>
      <c r="C14" s="19" t="n">
        <v>0.248816325489868</v>
      </c>
      <c r="D14" s="19" t="n">
        <v>0.210559190207356</v>
      </c>
      <c r="E14" s="19" t="n">
        <v>0.280715931573353</v>
      </c>
      <c r="F14" s="19"/>
      <c r="G14" s="19" t="n">
        <v>0.34684477694841</v>
      </c>
      <c r="H14" s="19" t="n">
        <v>0.283269408642734</v>
      </c>
      <c r="I14" s="19" t="n">
        <v>0.222586095809599</v>
      </c>
      <c r="J14" s="19" t="n">
        <v>0.264201072065874</v>
      </c>
      <c r="K14" s="19" t="n">
        <v>0.136873782952883</v>
      </c>
      <c r="L14" s="19" t="n">
        <v>0.237902756434261</v>
      </c>
      <c r="M14" s="19"/>
      <c r="N14" s="19" t="n">
        <v>0.27041600702973</v>
      </c>
      <c r="O14" s="19" t="n">
        <v>0.285083499809183</v>
      </c>
      <c r="P14" s="19" t="n">
        <v>0.219915268008999</v>
      </c>
      <c r="Q14" s="19" t="n">
        <v>0.215817961593121</v>
      </c>
      <c r="R14" s="19"/>
      <c r="S14" s="19" t="n">
        <v>0.254383479228711</v>
      </c>
      <c r="T14" s="19" t="n">
        <v>0.294848189705339</v>
      </c>
      <c r="U14" s="19" t="n">
        <v>0.20394237287454</v>
      </c>
      <c r="V14" s="19" t="n">
        <v>0.228224916842869</v>
      </c>
      <c r="W14" s="19" t="n">
        <v>0.215591533417038</v>
      </c>
      <c r="X14" s="19" t="n">
        <v>0.223459271656251</v>
      </c>
      <c r="Y14" s="19" t="n">
        <v>0.272056798830993</v>
      </c>
      <c r="Z14" s="19" t="n">
        <v>0.237709481491504</v>
      </c>
      <c r="AA14" s="19" t="n">
        <v>0.278676914579489</v>
      </c>
      <c r="AB14" s="19" t="n">
        <v>0.25023286237139</v>
      </c>
      <c r="AC14" s="19" t="n">
        <v>0.201056807082675</v>
      </c>
      <c r="AD14" s="19" t="n">
        <v>0.307094129540405</v>
      </c>
      <c r="AE14" s="19"/>
      <c r="AF14" s="19" t="n">
        <v>0.20203768261631</v>
      </c>
      <c r="AG14" s="19" t="n">
        <v>0.279952457204507</v>
      </c>
      <c r="AH14" s="19" t="n">
        <v>0.216557393914232</v>
      </c>
      <c r="AI14" s="19"/>
      <c r="AJ14" s="19" t="n">
        <v>0.212144524338853</v>
      </c>
      <c r="AK14" s="19" t="n">
        <v>0.294803856505739</v>
      </c>
      <c r="AL14" s="19" t="n">
        <v>0.259117623650669</v>
      </c>
      <c r="AM14" s="19" t="n">
        <v>0.166048298968567</v>
      </c>
      <c r="AN14" s="19" t="n">
        <v>0.188342832186925</v>
      </c>
      <c r="AO14" s="19"/>
      <c r="AP14" s="19" t="n">
        <v>0.17672642894329</v>
      </c>
      <c r="AQ14" s="19" t="n">
        <v>0.305259972206227</v>
      </c>
      <c r="AR14" s="19" t="n">
        <v>0.237390690088703</v>
      </c>
      <c r="AS14" s="19" t="n">
        <v>0.162629946781196</v>
      </c>
      <c r="AT14" s="19" t="n">
        <v>0.431811303836725</v>
      </c>
      <c r="AU14" s="19"/>
      <c r="AV14" s="19" t="n">
        <v>0.217999226472757</v>
      </c>
      <c r="AW14" s="19" t="n">
        <v>0.254631853299186</v>
      </c>
      <c r="AX14" s="19" t="n">
        <v>0.249108991213914</v>
      </c>
      <c r="AY14" s="19" t="n">
        <v>0.304187912081158</v>
      </c>
      <c r="AZ14" s="19" t="n">
        <v>0.302218966922687</v>
      </c>
    </row>
    <row r="15">
      <c r="B15" s="20" t="s">
        <v>89</v>
      </c>
      <c r="C15" s="19" t="n">
        <v>0.107678094378719</v>
      </c>
      <c r="D15" s="19" t="n">
        <v>0.0890548131646929</v>
      </c>
      <c r="E15" s="19" t="n">
        <v>0.127989633477729</v>
      </c>
      <c r="F15" s="19"/>
      <c r="G15" s="19" t="n">
        <v>0.101695786740296</v>
      </c>
      <c r="H15" s="19" t="n">
        <v>0.0438982429320416</v>
      </c>
      <c r="I15" s="19" t="n">
        <v>0.0983306388625999</v>
      </c>
      <c r="J15" s="19" t="n">
        <v>0.117546048691459</v>
      </c>
      <c r="K15" s="19" t="n">
        <v>0.131406323605857</v>
      </c>
      <c r="L15" s="19" t="n">
        <v>0.142320600463804</v>
      </c>
      <c r="M15" s="19"/>
      <c r="N15" s="19" t="n">
        <v>0.0391353994080985</v>
      </c>
      <c r="O15" s="19" t="n">
        <v>0.0754610370425926</v>
      </c>
      <c r="P15" s="19" t="n">
        <v>0.150424549954497</v>
      </c>
      <c r="Q15" s="19" t="n">
        <v>0.16749495382984</v>
      </c>
      <c r="R15" s="19"/>
      <c r="S15" s="19" t="n">
        <v>0.0708292054685966</v>
      </c>
      <c r="T15" s="19" t="n">
        <v>0.101512870946701</v>
      </c>
      <c r="U15" s="19" t="n">
        <v>0.149793594289689</v>
      </c>
      <c r="V15" s="19" t="n">
        <v>0.183353623455001</v>
      </c>
      <c r="W15" s="19" t="n">
        <v>0.101032969606624</v>
      </c>
      <c r="X15" s="19" t="n">
        <v>0.108545775133759</v>
      </c>
      <c r="Y15" s="19" t="n">
        <v>0.107963380985971</v>
      </c>
      <c r="Z15" s="19" t="n">
        <v>0.116817687622435</v>
      </c>
      <c r="AA15" s="19" t="n">
        <v>0.0619430179436719</v>
      </c>
      <c r="AB15" s="19" t="n">
        <v>0.139888959514786</v>
      </c>
      <c r="AC15" s="19" t="n">
        <v>0.109374991177993</v>
      </c>
      <c r="AD15" s="19" t="n">
        <v>0.0251223380056259</v>
      </c>
      <c r="AE15" s="19"/>
      <c r="AF15" s="19" t="n">
        <v>0.103717921412784</v>
      </c>
      <c r="AG15" s="19" t="n">
        <v>0.0869699721239928</v>
      </c>
      <c r="AH15" s="19" t="n">
        <v>0.156033248975661</v>
      </c>
      <c r="AI15" s="19"/>
      <c r="AJ15" s="19" t="n">
        <v>0.109660901885989</v>
      </c>
      <c r="AK15" s="19" t="n">
        <v>0.0587041964874946</v>
      </c>
      <c r="AL15" s="19" t="n">
        <v>0.0922082384970991</v>
      </c>
      <c r="AM15" s="19" t="n">
        <v>0.0785845695500442</v>
      </c>
      <c r="AN15" s="19" t="n">
        <v>0.20883684917505</v>
      </c>
      <c r="AO15" s="19"/>
      <c r="AP15" s="19" t="n">
        <v>0.124503953968089</v>
      </c>
      <c r="AQ15" s="19" t="n">
        <v>0.0608267072370694</v>
      </c>
      <c r="AR15" s="19" t="n">
        <v>0.0827138820405963</v>
      </c>
      <c r="AS15" s="19" t="n">
        <v>0.102792908768069</v>
      </c>
      <c r="AT15" s="19" t="n">
        <v>0.121479067145438</v>
      </c>
      <c r="AU15" s="19"/>
      <c r="AV15" s="19" t="n">
        <v>0.181815448145643</v>
      </c>
      <c r="AW15" s="19" t="n">
        <v>0.100318921208382</v>
      </c>
      <c r="AX15" s="19" t="n">
        <v>0.0520250620227349</v>
      </c>
      <c r="AY15" s="19" t="n">
        <v>0.0397669565392809</v>
      </c>
      <c r="AZ15" s="19" t="n">
        <v>0</v>
      </c>
    </row>
    <row r="16">
      <c r="B16" s="20" t="s">
        <v>110</v>
      </c>
      <c r="C16" s="21" t="n">
        <v>0.0553048483808335</v>
      </c>
      <c r="D16" s="21" t="n">
        <v>0.0525197926904995</v>
      </c>
      <c r="E16" s="21" t="n">
        <v>0.0568099667537867</v>
      </c>
      <c r="F16" s="21"/>
      <c r="G16" s="21" t="n">
        <v>0.0066157739300287</v>
      </c>
      <c r="H16" s="21" t="n">
        <v>0.0435411197035939</v>
      </c>
      <c r="I16" s="21" t="n">
        <v>0.0918319069081721</v>
      </c>
      <c r="J16" s="21" t="n">
        <v>0.0318065475308155</v>
      </c>
      <c r="K16" s="21" t="n">
        <v>0.0423180002295936</v>
      </c>
      <c r="L16" s="21" t="n">
        <v>0.0960664732884562</v>
      </c>
      <c r="M16" s="21"/>
      <c r="N16" s="21" t="n">
        <v>0.0349183806474138</v>
      </c>
      <c r="O16" s="21" t="n">
        <v>0.0486513511176111</v>
      </c>
      <c r="P16" s="21" t="n">
        <v>0.0530492622405431</v>
      </c>
      <c r="Q16" s="21" t="n">
        <v>0.082802318617073</v>
      </c>
      <c r="R16" s="21"/>
      <c r="S16" s="21" t="n">
        <v>0.0291793660285264</v>
      </c>
      <c r="T16" s="21" t="n">
        <v>0.0735547613454712</v>
      </c>
      <c r="U16" s="21" t="n">
        <v>0.0354112875188298</v>
      </c>
      <c r="V16" s="21" t="n">
        <v>0.117285272603379</v>
      </c>
      <c r="W16" s="21" t="n">
        <v>0.0398836832122127</v>
      </c>
      <c r="X16" s="21" t="n">
        <v>0.06077282335963</v>
      </c>
      <c r="Y16" s="21" t="n">
        <v>0.0720998647738156</v>
      </c>
      <c r="Z16" s="21" t="n">
        <v>0.07114319573919</v>
      </c>
      <c r="AA16" s="21" t="n">
        <v>0.0382530064608205</v>
      </c>
      <c r="AB16" s="21" t="n">
        <v>0</v>
      </c>
      <c r="AC16" s="21" t="n">
        <v>0.0904245205208809</v>
      </c>
      <c r="AD16" s="21" t="n">
        <v>0.048678361881735</v>
      </c>
      <c r="AE16" s="21"/>
      <c r="AF16" s="21" t="n">
        <v>0.0969976361532318</v>
      </c>
      <c r="AG16" s="21" t="n">
        <v>0.0342158321034835</v>
      </c>
      <c r="AH16" s="21" t="n">
        <v>0.0501727140573937</v>
      </c>
      <c r="AI16" s="21"/>
      <c r="AJ16" s="21" t="n">
        <v>0.0839652380858047</v>
      </c>
      <c r="AK16" s="21" t="n">
        <v>0.0402347382187949</v>
      </c>
      <c r="AL16" s="21" t="n">
        <v>0</v>
      </c>
      <c r="AM16" s="21" t="n">
        <v>0.0711154777131959</v>
      </c>
      <c r="AN16" s="21" t="n">
        <v>0.0529857151122874</v>
      </c>
      <c r="AO16" s="21"/>
      <c r="AP16" s="21" t="n">
        <v>0.0946988011875141</v>
      </c>
      <c r="AQ16" s="21" t="n">
        <v>0.0342806928097325</v>
      </c>
      <c r="AR16" s="21" t="n">
        <v>0</v>
      </c>
      <c r="AS16" s="21" t="n">
        <v>0.0989093305840298</v>
      </c>
      <c r="AT16" s="21" t="n">
        <v>0.0186695015952205</v>
      </c>
      <c r="AU16" s="21"/>
      <c r="AV16" s="21" t="n">
        <v>0.0698925040427127</v>
      </c>
      <c r="AW16" s="21" t="n">
        <v>0.0747257071029946</v>
      </c>
      <c r="AX16" s="21" t="n">
        <v>0.0394521880424163</v>
      </c>
      <c r="AY16" s="21" t="n">
        <v>0</v>
      </c>
      <c r="AZ16" s="21" t="n">
        <v>0</v>
      </c>
    </row>
    <row r="17">
      <c r="B17" s="18"/>
    </row>
    <row r="18">
      <c r="B18" t="s">
        <v>74</v>
      </c>
    </row>
    <row r="19">
      <c r="B19" t="s">
        <v>75</v>
      </c>
    </row>
    <row r="21">
      <c r="B21" s="9"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3.71" hidden="0" customWidth="1"/>
    <col min="4" max="4" width="13.71" hidden="0" customWidth="1"/>
    <col min="5" max="5" width="13.71" hidden="0" customWidth="1"/>
    <col min="6" max="6" width="13.71" hidden="0" customWidth="1"/>
    <col min="7" max="7" width="13.71" hidden="0" customWidth="1"/>
    <col min="8" max="8" width="13.71" hidden="0" customWidth="1"/>
    <col min="9" max="9" width="13.71" hidden="0" customWidth="1"/>
    <col min="10" max="10" width="13.71" hidden="0" customWidth="1"/>
    <col min="11" max="11" width="13.71" hidden="0" customWidth="1"/>
    <col min="12" max="12" width="13.71" hidden="0" customWidth="1"/>
  </cols>
  <sheetData>
    <row r="2" ht="40" customHeight="1">
      <c r="D2" s="16" t="s">
        <v>133</v>
      </c>
    </row>
    <row r="6" ht="40" customHeight="1">
      <c r="B6" t="s">
        <v>15</v>
      </c>
      <c r="C6" s="27" t="s">
        <v>112</v>
      </c>
      <c r="D6" s="27" t="s">
        <v>113</v>
      </c>
      <c r="E6" s="27" t="s">
        <v>114</v>
      </c>
      <c r="F6" s="27" t="s">
        <v>115</v>
      </c>
      <c r="G6" s="27" t="s">
        <v>116</v>
      </c>
      <c r="H6" s="27" t="s">
        <v>117</v>
      </c>
      <c r="I6" s="27" t="s">
        <v>118</v>
      </c>
      <c r="J6" s="27" t="s">
        <v>119</v>
      </c>
      <c r="K6" s="27" t="s">
        <v>120</v>
      </c>
    </row>
    <row r="7">
      <c r="B7" s="20" t="s">
        <v>121</v>
      </c>
      <c r="C7" s="19" t="n">
        <v>0.209174773843376</v>
      </c>
      <c r="D7" s="19" t="n">
        <v>0.191832454306633</v>
      </c>
      <c r="E7" s="19" t="n">
        <v>0.16374888975162</v>
      </c>
      <c r="F7" s="19" t="n">
        <v>0.0887664934438309</v>
      </c>
      <c r="G7" s="19" t="n">
        <v>0.148554170197881</v>
      </c>
      <c r="H7" s="19" t="n">
        <v>0.0954327053049563</v>
      </c>
      <c r="I7" s="19" t="n">
        <v>0.0349110164254535</v>
      </c>
      <c r="J7" s="19" t="n">
        <v>0.0314736320160466</v>
      </c>
      <c r="K7" s="19" t="n">
        <v>0.0361058647102025</v>
      </c>
    </row>
    <row r="8">
      <c r="B8" s="20" t="s">
        <v>122</v>
      </c>
      <c r="C8" s="19" t="n">
        <v>0.165836680379194</v>
      </c>
      <c r="D8" s="19" t="n">
        <v>0.165197091302532</v>
      </c>
      <c r="E8" s="19" t="n">
        <v>0.167177986949985</v>
      </c>
      <c r="F8" s="19" t="n">
        <v>0.142482679557376</v>
      </c>
      <c r="G8" s="19" t="n">
        <v>0.113191017672034</v>
      </c>
      <c r="H8" s="19" t="n">
        <v>0.106690798429654</v>
      </c>
      <c r="I8" s="19" t="n">
        <v>0.0525117376387936</v>
      </c>
      <c r="J8" s="19" t="n">
        <v>0.0458333168190494</v>
      </c>
      <c r="K8" s="19" t="n">
        <v>0.0410786912513821</v>
      </c>
    </row>
    <row r="9">
      <c r="B9" s="20" t="s">
        <v>123</v>
      </c>
      <c r="C9" s="19" t="n">
        <v>0.14300495964535</v>
      </c>
      <c r="D9" s="19" t="n">
        <v>0.140029402393208</v>
      </c>
      <c r="E9" s="19" t="n">
        <v>0.150374258793192</v>
      </c>
      <c r="F9" s="19" t="n">
        <v>0.15306811364126</v>
      </c>
      <c r="G9" s="19" t="n">
        <v>0.110540374864021</v>
      </c>
      <c r="H9" s="19" t="n">
        <v>0.131093161295261</v>
      </c>
      <c r="I9" s="19" t="n">
        <v>0.0703351311934509</v>
      </c>
      <c r="J9" s="19" t="n">
        <v>0.0568408213963864</v>
      </c>
      <c r="K9" s="19" t="n">
        <v>0.0447137767778716</v>
      </c>
    </row>
    <row r="10">
      <c r="B10" s="20" t="s">
        <v>124</v>
      </c>
      <c r="C10" s="19" t="n">
        <v>0.119758975451527</v>
      </c>
      <c r="D10" s="19" t="n">
        <v>0.111469529866603</v>
      </c>
      <c r="E10" s="19" t="n">
        <v>0.133867398011981</v>
      </c>
      <c r="F10" s="19" t="n">
        <v>0.137691379646411</v>
      </c>
      <c r="G10" s="19" t="n">
        <v>0.124911575209256</v>
      </c>
      <c r="H10" s="19" t="n">
        <v>0.150127376488135</v>
      </c>
      <c r="I10" s="19" t="n">
        <v>0.0817228783445929</v>
      </c>
      <c r="J10" s="19" t="n">
        <v>0.0725134721858953</v>
      </c>
      <c r="K10" s="19" t="n">
        <v>0.0679374147955989</v>
      </c>
    </row>
    <row r="11">
      <c r="B11" s="20" t="s">
        <v>125</v>
      </c>
      <c r="C11" s="19" t="n">
        <v>0.0964479141792665</v>
      </c>
      <c r="D11" s="19" t="n">
        <v>0.102130566163833</v>
      </c>
      <c r="E11" s="19" t="n">
        <v>0.117061872338657</v>
      </c>
      <c r="F11" s="19" t="n">
        <v>0.150259009258005</v>
      </c>
      <c r="G11" s="19" t="n">
        <v>0.126212330103194</v>
      </c>
      <c r="H11" s="19" t="n">
        <v>0.145563973568482</v>
      </c>
      <c r="I11" s="19" t="n">
        <v>0.095622667793805</v>
      </c>
      <c r="J11" s="19" t="n">
        <v>0.088466589008979</v>
      </c>
      <c r="K11" s="19" t="n">
        <v>0.0782350775857783</v>
      </c>
    </row>
    <row r="12">
      <c r="B12" s="20" t="s">
        <v>126</v>
      </c>
      <c r="C12" s="19" t="n">
        <v>0.0915273465224835</v>
      </c>
      <c r="D12" s="19" t="n">
        <v>0.102588973158915</v>
      </c>
      <c r="E12" s="19" t="n">
        <v>0.0954948511872895</v>
      </c>
      <c r="F12" s="19" t="n">
        <v>0.128781871469529</v>
      </c>
      <c r="G12" s="19" t="n">
        <v>0.125852148805173</v>
      </c>
      <c r="H12" s="19" t="n">
        <v>0.145229823524775</v>
      </c>
      <c r="I12" s="19" t="n">
        <v>0.127503832060322</v>
      </c>
      <c r="J12" s="19" t="n">
        <v>0.107633972219614</v>
      </c>
      <c r="K12" s="19" t="n">
        <v>0.0753871810518983</v>
      </c>
    </row>
    <row r="13">
      <c r="B13" s="20" t="s">
        <v>127</v>
      </c>
      <c r="C13" s="19" t="n">
        <v>0.0756446616117031</v>
      </c>
      <c r="D13" s="19" t="n">
        <v>0.0790441361299954</v>
      </c>
      <c r="E13" s="19" t="n">
        <v>0.0714764122430833</v>
      </c>
      <c r="F13" s="19" t="n">
        <v>0.0848572325400279</v>
      </c>
      <c r="G13" s="19" t="n">
        <v>0.0949850701101671</v>
      </c>
      <c r="H13" s="19" t="n">
        <v>0.097067456229485</v>
      </c>
      <c r="I13" s="19" t="n">
        <v>0.222810361418563</v>
      </c>
      <c r="J13" s="19" t="n">
        <v>0.153711525354235</v>
      </c>
      <c r="K13" s="19" t="n">
        <v>0.12040314436274</v>
      </c>
    </row>
    <row r="14">
      <c r="B14" s="20" t="s">
        <v>128</v>
      </c>
      <c r="C14" s="19" t="n">
        <v>0.0581315984323696</v>
      </c>
      <c r="D14" s="19" t="n">
        <v>0.0645113438341881</v>
      </c>
      <c r="E14" s="19" t="n">
        <v>0.0552949416272717</v>
      </c>
      <c r="F14" s="19" t="n">
        <v>0.0655869586858536</v>
      </c>
      <c r="G14" s="19" t="n">
        <v>0.0834349592237222</v>
      </c>
      <c r="H14" s="19" t="n">
        <v>0.0670093527918779</v>
      </c>
      <c r="I14" s="19" t="n">
        <v>0.197563457483823</v>
      </c>
      <c r="J14" s="19" t="n">
        <v>0.237951364468362</v>
      </c>
      <c r="K14" s="19" t="n">
        <v>0.170516023452532</v>
      </c>
    </row>
    <row r="15">
      <c r="B15" s="20" t="s">
        <v>129</v>
      </c>
      <c r="C15" s="19" t="n">
        <v>0.0404730899347302</v>
      </c>
      <c r="D15" s="19" t="n">
        <v>0.0431965028440928</v>
      </c>
      <c r="E15" s="19" t="n">
        <v>0.0455033890969205</v>
      </c>
      <c r="F15" s="19" t="n">
        <v>0.0485062617577063</v>
      </c>
      <c r="G15" s="19" t="n">
        <v>0.0723183538145522</v>
      </c>
      <c r="H15" s="19" t="n">
        <v>0.0617853523673738</v>
      </c>
      <c r="I15" s="19" t="n">
        <v>0.117018917641196</v>
      </c>
      <c r="J15" s="19" t="n">
        <v>0.205575306531432</v>
      </c>
      <c r="K15" s="19" t="n">
        <v>0.365622826011996</v>
      </c>
    </row>
    <row r="16">
      <c r="B16" s="20" t="s">
        <v>130</v>
      </c>
      <c r="C16" s="19" t="n">
        <v>0</v>
      </c>
      <c r="D16" s="19" t="n">
        <v>0</v>
      </c>
      <c r="E16" s="19" t="n">
        <v>0</v>
      </c>
      <c r="F16" s="19" t="n">
        <v>0</v>
      </c>
      <c r="G16" s="19" t="n">
        <v>0</v>
      </c>
      <c r="H16" s="19" t="n">
        <v>0</v>
      </c>
      <c r="I16" s="19" t="n">
        <v>0</v>
      </c>
      <c r="J16" s="19" t="n">
        <v>0</v>
      </c>
      <c r="K16" s="19" t="n">
        <v>0</v>
      </c>
    </row>
    <row r="17">
      <c r="B17" s="20" t="s">
        <v>131</v>
      </c>
      <c r="C17" s="25" t="n">
        <v>2.8391257935286</v>
      </c>
      <c r="D17" s="25" t="n">
        <v>2.97254786251069</v>
      </c>
      <c r="E17" s="25" t="n">
        <v>2.99520062148815</v>
      </c>
      <c r="F17" s="25" t="n">
        <v>3.46294064026159</v>
      </c>
      <c r="G17" s="25" t="n">
        <v>3.57561852320996</v>
      </c>
      <c r="H17" s="25" t="n">
        <v>3.67341728824143</v>
      </c>
      <c r="I17" s="25" t="n">
        <v>5.11431817856401</v>
      </c>
      <c r="J17" s="25" t="n">
        <v>5.5016227489589</v>
      </c>
      <c r="K17" s="25" t="n">
        <v>5.86520834323666</v>
      </c>
    </row>
    <row r="18">
      <c r="B18" s="20" t="s">
        <v>132</v>
      </c>
      <c r="C18" s="26" t="n">
        <v>5.75120751031535</v>
      </c>
      <c r="D18" s="26" t="n">
        <v>5.86546233158689</v>
      </c>
      <c r="E18" s="26" t="n">
        <v>5.46016195304708</v>
      </c>
      <c r="F18" s="26" t="n">
        <v>5.00122957685632</v>
      </c>
      <c r="G18" s="26" t="n">
        <v>6.19945512726565</v>
      </c>
      <c r="H18" s="26" t="n">
        <v>5.18272116560714</v>
      </c>
      <c r="I18" s="26" t="n">
        <v>4.8240678002129</v>
      </c>
      <c r="J18" s="26" t="n">
        <v>5.11688571050233</v>
      </c>
      <c r="K18" s="26" t="n">
        <v>5.65962717584578</v>
      </c>
    </row>
    <row r="19">
      <c r="B19" s="18"/>
    </row>
    <row r="20">
      <c r="B20" t="s">
        <v>74</v>
      </c>
    </row>
    <row r="21">
      <c r="B21" t="s">
        <v>75</v>
      </c>
    </row>
    <row r="23">
      <c r="B23" s="9" t="str">
        <f>=HYPERLINK("#'Contents'!A1", "Return to Contents")</f>
      </c>
    </row>
  </sheetData>
  <mergeCells count="1">
    <mergeCell ref="D2:L2"/>
  </mergeCells>
  <pageMargins left="0.7" right="0.7" top="0.75" bottom="0.75" header="0.3" footer="0.3"/>
  <pageSetup paperSize="9" orientation="portrait" horizontalDpi="300" verticalDpi="300" r:id="rId2"/>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6" t="s">
        <v>136</v>
      </c>
    </row>
    <row r="5" ht="30" customHeight="1">
      <c r="B5" s="17"/>
      <c r="C5" s="17"/>
      <c r="D5" s="17" t="s">
        <v>60</v>
      </c>
      <c r="E5" s="17"/>
      <c r="F5" s="17"/>
      <c r="G5" s="17" t="s">
        <v>61</v>
      </c>
      <c r="H5" s="17"/>
      <c r="I5" s="17"/>
      <c r="J5" s="17"/>
      <c r="K5" s="17"/>
      <c r="L5" s="17"/>
      <c r="M5" s="17"/>
      <c r="N5" s="17" t="s">
        <v>62</v>
      </c>
      <c r="O5" s="17"/>
      <c r="P5" s="17"/>
      <c r="Q5" s="17"/>
      <c r="R5" s="17"/>
      <c r="S5" s="17" t="s">
        <v>63</v>
      </c>
      <c r="T5" s="17"/>
      <c r="U5" s="17"/>
      <c r="V5" s="17"/>
      <c r="W5" s="17"/>
      <c r="X5" s="17"/>
      <c r="Y5" s="17"/>
      <c r="Z5" s="17"/>
      <c r="AA5" s="17"/>
      <c r="AB5" s="17"/>
      <c r="AC5" s="17"/>
      <c r="AD5" s="17"/>
      <c r="AE5" s="17"/>
      <c r="AF5" s="17" t="s">
        <v>64</v>
      </c>
      <c r="AG5" s="17"/>
      <c r="AH5" s="17"/>
      <c r="AI5" s="17"/>
      <c r="AJ5" s="17" t="s">
        <v>65</v>
      </c>
      <c r="AK5" s="17"/>
      <c r="AL5" s="17"/>
      <c r="AM5" s="17"/>
      <c r="AN5" s="17"/>
      <c r="AO5" s="17"/>
      <c r="AP5" s="17" t="s">
        <v>66</v>
      </c>
      <c r="AQ5" s="17"/>
      <c r="AR5" s="17"/>
      <c r="AS5" s="17"/>
      <c r="AT5" s="17"/>
      <c r="AU5" s="17"/>
      <c r="AV5" s="17" t="s">
        <v>67</v>
      </c>
      <c r="AW5" s="17"/>
      <c r="AX5" s="17"/>
      <c r="AY5" s="17"/>
      <c r="AZ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50</v>
      </c>
      <c r="AQ6" s="13" t="s">
        <v>51</v>
      </c>
      <c r="AR6" s="13" t="s">
        <v>52</v>
      </c>
      <c r="AS6" s="13" t="s">
        <v>53</v>
      </c>
      <c r="AT6" s="13" t="s">
        <v>54</v>
      </c>
      <c r="AV6" s="13" t="s">
        <v>55</v>
      </c>
      <c r="AW6" s="13" t="s">
        <v>56</v>
      </c>
      <c r="AX6" s="13" t="s">
        <v>57</v>
      </c>
      <c r="AY6" s="13" t="s">
        <v>58</v>
      </c>
      <c r="AZ6" s="13" t="s">
        <v>59</v>
      </c>
    </row>
    <row r="7" ht="30" customHeight="1">
      <c r="B7" s="11" t="s">
        <v>19</v>
      </c>
      <c r="C7" s="11" t="n">
        <v>2003</v>
      </c>
      <c r="D7" s="11" t="n">
        <v>1037</v>
      </c>
      <c r="E7" s="11" t="n">
        <v>956</v>
      </c>
      <c r="F7" s="11"/>
      <c r="G7" s="11" t="n">
        <v>295</v>
      </c>
      <c r="H7" s="11" t="n">
        <v>333</v>
      </c>
      <c r="I7" s="11" t="n">
        <v>344</v>
      </c>
      <c r="J7" s="11" t="n">
        <v>318</v>
      </c>
      <c r="K7" s="11" t="n">
        <v>292</v>
      </c>
      <c r="L7" s="11" t="n">
        <v>421</v>
      </c>
      <c r="M7" s="11"/>
      <c r="N7" s="11" t="n">
        <v>566</v>
      </c>
      <c r="O7" s="11" t="n">
        <v>523</v>
      </c>
      <c r="P7" s="11" t="n">
        <v>388</v>
      </c>
      <c r="Q7" s="11" t="n">
        <v>521</v>
      </c>
      <c r="R7" s="11"/>
      <c r="S7" s="11" t="n">
        <v>294</v>
      </c>
      <c r="T7" s="11" t="n">
        <v>265</v>
      </c>
      <c r="U7" s="11" t="n">
        <v>142</v>
      </c>
      <c r="V7" s="11" t="n">
        <v>155</v>
      </c>
      <c r="W7" s="11" t="n">
        <v>139</v>
      </c>
      <c r="X7" s="11" t="n">
        <v>174</v>
      </c>
      <c r="Y7" s="11" t="n">
        <v>164</v>
      </c>
      <c r="Z7" s="11" t="n">
        <v>86</v>
      </c>
      <c r="AA7" s="11" t="n">
        <v>227</v>
      </c>
      <c r="AB7" s="11" t="n">
        <v>185</v>
      </c>
      <c r="AC7" s="11" t="n">
        <v>107</v>
      </c>
      <c r="AD7" s="11" t="n">
        <v>65</v>
      </c>
      <c r="AE7" s="11"/>
      <c r="AF7" s="11" t="n">
        <v>677</v>
      </c>
      <c r="AG7" s="11" t="n">
        <v>820</v>
      </c>
      <c r="AH7" s="11" t="n">
        <v>293</v>
      </c>
      <c r="AI7" s="11"/>
      <c r="AJ7" s="11" t="n">
        <v>638</v>
      </c>
      <c r="AK7" s="11" t="n">
        <v>581</v>
      </c>
      <c r="AL7" s="11" t="n">
        <v>139</v>
      </c>
      <c r="AM7" s="11" t="n">
        <v>39</v>
      </c>
      <c r="AN7" s="11" t="n">
        <v>269</v>
      </c>
      <c r="AO7" s="11"/>
      <c r="AP7" s="11" t="n">
        <v>357</v>
      </c>
      <c r="AQ7" s="11" t="n">
        <v>696</v>
      </c>
      <c r="AR7" s="11" t="n">
        <v>166</v>
      </c>
      <c r="AS7" s="11" t="n">
        <v>238</v>
      </c>
      <c r="AT7" s="11" t="n">
        <v>111</v>
      </c>
      <c r="AU7" s="11"/>
      <c r="AV7" s="11" t="n">
        <v>467</v>
      </c>
      <c r="AW7" s="11" t="n">
        <v>436</v>
      </c>
      <c r="AX7" s="11" t="n">
        <v>541</v>
      </c>
      <c r="AY7" s="11" t="n">
        <v>251</v>
      </c>
      <c r="AZ7" s="11" t="n">
        <v>44</v>
      </c>
    </row>
    <row r="8" ht="30" customHeight="1">
      <c r="B8" s="12" t="s">
        <v>20</v>
      </c>
      <c r="C8" s="12" t="n">
        <v>2003</v>
      </c>
      <c r="D8" s="12" t="n">
        <v>984</v>
      </c>
      <c r="E8" s="12" t="n">
        <v>1009</v>
      </c>
      <c r="F8" s="12"/>
      <c r="G8" s="12" t="n">
        <v>282</v>
      </c>
      <c r="H8" s="12" t="n">
        <v>341</v>
      </c>
      <c r="I8" s="12" t="n">
        <v>340</v>
      </c>
      <c r="J8" s="12" t="n">
        <v>339</v>
      </c>
      <c r="K8" s="12" t="n">
        <v>281</v>
      </c>
      <c r="L8" s="12" t="n">
        <v>420</v>
      </c>
      <c r="M8" s="12"/>
      <c r="N8" s="12" t="n">
        <v>539</v>
      </c>
      <c r="O8" s="12" t="n">
        <v>519</v>
      </c>
      <c r="P8" s="12" t="n">
        <v>440</v>
      </c>
      <c r="Q8" s="12" t="n">
        <v>500</v>
      </c>
      <c r="R8" s="12"/>
      <c r="S8" s="12" t="n">
        <v>281</v>
      </c>
      <c r="T8" s="12" t="n">
        <v>261</v>
      </c>
      <c r="U8" s="12" t="n">
        <v>160</v>
      </c>
      <c r="V8" s="12" t="n">
        <v>180</v>
      </c>
      <c r="W8" s="12" t="n">
        <v>140</v>
      </c>
      <c r="X8" s="12" t="n">
        <v>180</v>
      </c>
      <c r="Y8" s="12" t="n">
        <v>160</v>
      </c>
      <c r="Z8" s="12" t="n">
        <v>80</v>
      </c>
      <c r="AA8" s="12" t="n">
        <v>221</v>
      </c>
      <c r="AB8" s="12" t="n">
        <v>180</v>
      </c>
      <c r="AC8" s="12" t="n">
        <v>100</v>
      </c>
      <c r="AD8" s="12" t="n">
        <v>60</v>
      </c>
      <c r="AE8" s="12"/>
      <c r="AF8" s="12" t="n">
        <v>687</v>
      </c>
      <c r="AG8" s="12" t="n">
        <v>812</v>
      </c>
      <c r="AH8" s="12" t="n">
        <v>298</v>
      </c>
      <c r="AI8" s="12"/>
      <c r="AJ8" s="12" t="n">
        <v>640</v>
      </c>
      <c r="AK8" s="12" t="n">
        <v>579</v>
      </c>
      <c r="AL8" s="12" t="n">
        <v>137</v>
      </c>
      <c r="AM8" s="12" t="n">
        <v>39</v>
      </c>
      <c r="AN8" s="12" t="n">
        <v>274</v>
      </c>
      <c r="AO8" s="12"/>
      <c r="AP8" s="12" t="n">
        <v>356</v>
      </c>
      <c r="AQ8" s="12" t="n">
        <v>695</v>
      </c>
      <c r="AR8" s="12" t="n">
        <v>166</v>
      </c>
      <c r="AS8" s="12" t="n">
        <v>241</v>
      </c>
      <c r="AT8" s="12" t="n">
        <v>112</v>
      </c>
      <c r="AU8" s="12"/>
      <c r="AV8" s="12" t="n">
        <v>472</v>
      </c>
      <c r="AW8" s="12" t="n">
        <v>442</v>
      </c>
      <c r="AX8" s="12" t="n">
        <v>536</v>
      </c>
      <c r="AY8" s="12" t="n">
        <v>244</v>
      </c>
      <c r="AZ8" s="12" t="n">
        <v>42</v>
      </c>
    </row>
    <row r="9">
      <c r="B9" s="20" t="s">
        <v>134</v>
      </c>
      <c r="C9" s="19" t="n">
        <v>0.0887664934438309</v>
      </c>
      <c r="D9" s="19" t="n">
        <v>0.0851130851388971</v>
      </c>
      <c r="E9" s="19" t="n">
        <v>0.0932053531807183</v>
      </c>
      <c r="F9" s="19"/>
      <c r="G9" s="19" t="n">
        <v>0.0986079267097518</v>
      </c>
      <c r="H9" s="19" t="n">
        <v>0.121031347023733</v>
      </c>
      <c r="I9" s="19" t="n">
        <v>0.0878756012573562</v>
      </c>
      <c r="J9" s="19" t="n">
        <v>0.0510689529087739</v>
      </c>
      <c r="K9" s="19" t="n">
        <v>0.0697864961659258</v>
      </c>
      <c r="L9" s="19" t="n">
        <v>0.0998209439942815</v>
      </c>
      <c r="M9" s="19"/>
      <c r="N9" s="19" t="n">
        <v>0.0557090158921895</v>
      </c>
      <c r="O9" s="19" t="n">
        <v>0.0831185905224002</v>
      </c>
      <c r="P9" s="19" t="n">
        <v>0.106206938427118</v>
      </c>
      <c r="Q9" s="19" t="n">
        <v>0.115805050826091</v>
      </c>
      <c r="R9" s="19"/>
      <c r="S9" s="19" t="n">
        <v>0.113802549717857</v>
      </c>
      <c r="T9" s="19" t="n">
        <v>0.0832671552483758</v>
      </c>
      <c r="U9" s="19" t="n">
        <v>0.117203383341827</v>
      </c>
      <c r="V9" s="19" t="n">
        <v>0.073704299114912</v>
      </c>
      <c r="W9" s="19" t="n">
        <v>0.084569972090648</v>
      </c>
      <c r="X9" s="19" t="n">
        <v>0.0775773992809043</v>
      </c>
      <c r="Y9" s="19" t="n">
        <v>0.103619874821753</v>
      </c>
      <c r="Z9" s="19" t="n">
        <v>0.0712698964559918</v>
      </c>
      <c r="AA9" s="19" t="n">
        <v>0.0700152154048072</v>
      </c>
      <c r="AB9" s="19" t="n">
        <v>0.0917294133609508</v>
      </c>
      <c r="AC9" s="19" t="n">
        <v>0.0842611739616096</v>
      </c>
      <c r="AD9" s="19" t="n">
        <v>0.0595740670925427</v>
      </c>
      <c r="AE9" s="19"/>
      <c r="AF9" s="19" t="n">
        <v>0.105367475790212</v>
      </c>
      <c r="AG9" s="19" t="n">
        <v>0.0772508459438411</v>
      </c>
      <c r="AH9" s="19" t="n">
        <v>0.0890888804772434</v>
      </c>
      <c r="AI9" s="19"/>
      <c r="AJ9" s="19" t="n">
        <v>0.0904624511000887</v>
      </c>
      <c r="AK9" s="19" t="n">
        <v>0.0818601294149161</v>
      </c>
      <c r="AL9" s="19" t="n">
        <v>0.0733309441682597</v>
      </c>
      <c r="AM9" s="19" t="n">
        <v>0.184785780388849</v>
      </c>
      <c r="AN9" s="19" t="n">
        <v>0.0834307738655296</v>
      </c>
      <c r="AO9" s="19"/>
      <c r="AP9" s="19" t="n">
        <v>0.11054711772608</v>
      </c>
      <c r="AQ9" s="19" t="n">
        <v>0.0869597711176328</v>
      </c>
      <c r="AR9" s="19" t="n">
        <v>0.0806643520813534</v>
      </c>
      <c r="AS9" s="19" t="n">
        <v>0.0875291249817404</v>
      </c>
      <c r="AT9" s="19" t="n">
        <v>0.0917828754023695</v>
      </c>
      <c r="AU9" s="19"/>
      <c r="AV9" s="19" t="n">
        <v>0.0905311848164446</v>
      </c>
      <c r="AW9" s="19" t="n">
        <v>0.110131443393674</v>
      </c>
      <c r="AX9" s="19" t="n">
        <v>0.0695796670200012</v>
      </c>
      <c r="AY9" s="19" t="n">
        <v>0.10617439782935</v>
      </c>
      <c r="AZ9" s="19" t="n">
        <v>0.0427250183033816</v>
      </c>
    </row>
    <row r="10">
      <c r="B10" s="20" t="s">
        <v>122</v>
      </c>
      <c r="C10" s="19" t="n">
        <v>0.142482679557376</v>
      </c>
      <c r="D10" s="19" t="n">
        <v>0.126545622350482</v>
      </c>
      <c r="E10" s="19" t="n">
        <v>0.156514165612694</v>
      </c>
      <c r="F10" s="19"/>
      <c r="G10" s="19" t="n">
        <v>0.145690013140275</v>
      </c>
      <c r="H10" s="19" t="n">
        <v>0.12386413001089</v>
      </c>
      <c r="I10" s="19" t="n">
        <v>0.160930494859324</v>
      </c>
      <c r="J10" s="19" t="n">
        <v>0.127376277424817</v>
      </c>
      <c r="K10" s="19" t="n">
        <v>0.150509076692302</v>
      </c>
      <c r="L10" s="19" t="n">
        <v>0.147330409546949</v>
      </c>
      <c r="M10" s="19"/>
      <c r="N10" s="19" t="n">
        <v>0.137638071201363</v>
      </c>
      <c r="O10" s="19" t="n">
        <v>0.156216538986355</v>
      </c>
      <c r="P10" s="19" t="n">
        <v>0.136196645669241</v>
      </c>
      <c r="Q10" s="19" t="n">
        <v>0.14040595789501</v>
      </c>
      <c r="R10" s="19"/>
      <c r="S10" s="19" t="n">
        <v>0.138403273298536</v>
      </c>
      <c r="T10" s="19" t="n">
        <v>0.169216072253114</v>
      </c>
      <c r="U10" s="19" t="n">
        <v>0.116557715905705</v>
      </c>
      <c r="V10" s="19" t="n">
        <v>0.112203230523617</v>
      </c>
      <c r="W10" s="19" t="n">
        <v>0.201829020210872</v>
      </c>
      <c r="X10" s="19" t="n">
        <v>0.153641889008193</v>
      </c>
      <c r="Y10" s="19" t="n">
        <v>0.092862988409352</v>
      </c>
      <c r="Z10" s="19" t="n">
        <v>0.160391074960618</v>
      </c>
      <c r="AA10" s="19" t="n">
        <v>0.118316738496016</v>
      </c>
      <c r="AB10" s="19" t="n">
        <v>0.141401835571601</v>
      </c>
      <c r="AC10" s="19" t="n">
        <v>0.190529429497482</v>
      </c>
      <c r="AD10" s="19" t="n">
        <v>0.153972230184543</v>
      </c>
      <c r="AE10" s="19"/>
      <c r="AF10" s="19" t="n">
        <v>0.119016236776313</v>
      </c>
      <c r="AG10" s="19" t="n">
        <v>0.159840689548627</v>
      </c>
      <c r="AH10" s="19" t="n">
        <v>0.134082500980934</v>
      </c>
      <c r="AI10" s="19"/>
      <c r="AJ10" s="19" t="n">
        <v>0.132755898598058</v>
      </c>
      <c r="AK10" s="19" t="n">
        <v>0.144275038640141</v>
      </c>
      <c r="AL10" s="19" t="n">
        <v>0.191733400367597</v>
      </c>
      <c r="AM10" s="19" t="n">
        <v>0.113496781581214</v>
      </c>
      <c r="AN10" s="19" t="n">
        <v>0.15655835243856</v>
      </c>
      <c r="AO10" s="19"/>
      <c r="AP10" s="19" t="n">
        <v>0.12481232523926</v>
      </c>
      <c r="AQ10" s="19" t="n">
        <v>0.13586683584147</v>
      </c>
      <c r="AR10" s="19" t="n">
        <v>0.162761775135483</v>
      </c>
      <c r="AS10" s="19" t="n">
        <v>0.121360145654582</v>
      </c>
      <c r="AT10" s="19" t="n">
        <v>0.154609859645381</v>
      </c>
      <c r="AU10" s="19"/>
      <c r="AV10" s="19" t="n">
        <v>0.125630096528345</v>
      </c>
      <c r="AW10" s="19" t="n">
        <v>0.175451441787877</v>
      </c>
      <c r="AX10" s="19" t="n">
        <v>0.122941142698113</v>
      </c>
      <c r="AY10" s="19" t="n">
        <v>0.133778576066357</v>
      </c>
      <c r="AZ10" s="19" t="n">
        <v>0.0882087093387917</v>
      </c>
    </row>
    <row r="11">
      <c r="B11" s="20" t="s">
        <v>123</v>
      </c>
      <c r="C11" s="19" t="n">
        <v>0.15306811364126</v>
      </c>
      <c r="D11" s="19" t="n">
        <v>0.140726458892561</v>
      </c>
      <c r="E11" s="19" t="n">
        <v>0.164467525201237</v>
      </c>
      <c r="F11" s="19"/>
      <c r="G11" s="19" t="n">
        <v>0.130307548534358</v>
      </c>
      <c r="H11" s="19" t="n">
        <v>0.0932737057256575</v>
      </c>
      <c r="I11" s="19" t="n">
        <v>0.162463758115961</v>
      </c>
      <c r="J11" s="19" t="n">
        <v>0.18970566400321</v>
      </c>
      <c r="K11" s="19" t="n">
        <v>0.169954502799913</v>
      </c>
      <c r="L11" s="19" t="n">
        <v>0.168418927517186</v>
      </c>
      <c r="M11" s="19"/>
      <c r="N11" s="19" t="n">
        <v>0.144889681146436</v>
      </c>
      <c r="O11" s="19" t="n">
        <v>0.159251730661398</v>
      </c>
      <c r="P11" s="19" t="n">
        <v>0.167737933820293</v>
      </c>
      <c r="Q11" s="19" t="n">
        <v>0.142236939078879</v>
      </c>
      <c r="R11" s="19"/>
      <c r="S11" s="19" t="n">
        <v>0.117239539022892</v>
      </c>
      <c r="T11" s="19" t="n">
        <v>0.121212309826752</v>
      </c>
      <c r="U11" s="19" t="n">
        <v>0.214593844096878</v>
      </c>
      <c r="V11" s="19" t="n">
        <v>0.114766348716954</v>
      </c>
      <c r="W11" s="19" t="n">
        <v>0.129833013420991</v>
      </c>
      <c r="X11" s="19" t="n">
        <v>0.16308330717465</v>
      </c>
      <c r="Y11" s="19" t="n">
        <v>0.139875339553258</v>
      </c>
      <c r="Z11" s="19" t="n">
        <v>0.152099664240519</v>
      </c>
      <c r="AA11" s="19" t="n">
        <v>0.195956164636356</v>
      </c>
      <c r="AB11" s="19" t="n">
        <v>0.177657633806328</v>
      </c>
      <c r="AC11" s="19" t="n">
        <v>0.148426137556996</v>
      </c>
      <c r="AD11" s="19" t="n">
        <v>0.246865764895538</v>
      </c>
      <c r="AE11" s="19"/>
      <c r="AF11" s="19" t="n">
        <v>0.166338655315079</v>
      </c>
      <c r="AG11" s="19" t="n">
        <v>0.146385996425921</v>
      </c>
      <c r="AH11" s="19" t="n">
        <v>0.118706475510263</v>
      </c>
      <c r="AI11" s="19"/>
      <c r="AJ11" s="19" t="n">
        <v>0.159868124751023</v>
      </c>
      <c r="AK11" s="19" t="n">
        <v>0.137977824047517</v>
      </c>
      <c r="AL11" s="19" t="n">
        <v>0.130699078670736</v>
      </c>
      <c r="AM11" s="19" t="n">
        <v>0.12681962196793</v>
      </c>
      <c r="AN11" s="19" t="n">
        <v>0.15952158523507</v>
      </c>
      <c r="AO11" s="19"/>
      <c r="AP11" s="19" t="n">
        <v>0.171188390459184</v>
      </c>
      <c r="AQ11" s="19" t="n">
        <v>0.152966628152314</v>
      </c>
      <c r="AR11" s="19" t="n">
        <v>0.126296279605733</v>
      </c>
      <c r="AS11" s="19" t="n">
        <v>0.145838116653389</v>
      </c>
      <c r="AT11" s="19" t="n">
        <v>0.157373589931109</v>
      </c>
      <c r="AU11" s="19"/>
      <c r="AV11" s="19" t="n">
        <v>0.170962760677234</v>
      </c>
      <c r="AW11" s="19" t="n">
        <v>0.157445456690381</v>
      </c>
      <c r="AX11" s="19" t="n">
        <v>0.145474506065604</v>
      </c>
      <c r="AY11" s="19" t="n">
        <v>0.132186572119698</v>
      </c>
      <c r="AZ11" s="19" t="n">
        <v>0.0897975222413479</v>
      </c>
    </row>
    <row r="12">
      <c r="B12" s="20" t="s">
        <v>124</v>
      </c>
      <c r="C12" s="19" t="n">
        <v>0.137691379646411</v>
      </c>
      <c r="D12" s="19" t="n">
        <v>0.138033009997842</v>
      </c>
      <c r="E12" s="19" t="n">
        <v>0.138721953907227</v>
      </c>
      <c r="F12" s="19"/>
      <c r="G12" s="19" t="n">
        <v>0.148010558086517</v>
      </c>
      <c r="H12" s="19" t="n">
        <v>0.135041615236512</v>
      </c>
      <c r="I12" s="19" t="n">
        <v>0.131070206667737</v>
      </c>
      <c r="J12" s="19" t="n">
        <v>0.144533638954034</v>
      </c>
      <c r="K12" s="19" t="n">
        <v>0.131458614282276</v>
      </c>
      <c r="L12" s="19" t="n">
        <v>0.136921891046444</v>
      </c>
      <c r="M12" s="19"/>
      <c r="N12" s="19" t="n">
        <v>0.129662475175886</v>
      </c>
      <c r="O12" s="19" t="n">
        <v>0.14295188886226</v>
      </c>
      <c r="P12" s="19" t="n">
        <v>0.137926995230447</v>
      </c>
      <c r="Q12" s="19" t="n">
        <v>0.138188541462491</v>
      </c>
      <c r="R12" s="19"/>
      <c r="S12" s="19" t="n">
        <v>0.108066287585834</v>
      </c>
      <c r="T12" s="19" t="n">
        <v>0.115920495607818</v>
      </c>
      <c r="U12" s="19" t="n">
        <v>0.133311904262781</v>
      </c>
      <c r="V12" s="19" t="n">
        <v>0.146006270569819</v>
      </c>
      <c r="W12" s="19" t="n">
        <v>0.125108936397864</v>
      </c>
      <c r="X12" s="19" t="n">
        <v>0.128447044892512</v>
      </c>
      <c r="Y12" s="19" t="n">
        <v>0.157299754339865</v>
      </c>
      <c r="Z12" s="19" t="n">
        <v>0.127083266394274</v>
      </c>
      <c r="AA12" s="19" t="n">
        <v>0.157071198001942</v>
      </c>
      <c r="AB12" s="19" t="n">
        <v>0.192964969779264</v>
      </c>
      <c r="AC12" s="19" t="n">
        <v>0.134360241243167</v>
      </c>
      <c r="AD12" s="19" t="n">
        <v>0.145178072168902</v>
      </c>
      <c r="AE12" s="19"/>
      <c r="AF12" s="19" t="n">
        <v>0.108634473379538</v>
      </c>
      <c r="AG12" s="19" t="n">
        <v>0.154659279669093</v>
      </c>
      <c r="AH12" s="19" t="n">
        <v>0.144303504959539</v>
      </c>
      <c r="AI12" s="19"/>
      <c r="AJ12" s="19" t="n">
        <v>0.10809778161172</v>
      </c>
      <c r="AK12" s="19" t="n">
        <v>0.1423090189347</v>
      </c>
      <c r="AL12" s="19" t="n">
        <v>0.128500142567973</v>
      </c>
      <c r="AM12" s="19" t="n">
        <v>0.09877668330674</v>
      </c>
      <c r="AN12" s="19" t="n">
        <v>0.151930105472592</v>
      </c>
      <c r="AO12" s="19"/>
      <c r="AP12" s="19" t="n">
        <v>0.101296026849902</v>
      </c>
      <c r="AQ12" s="19" t="n">
        <v>0.140145456873726</v>
      </c>
      <c r="AR12" s="19" t="n">
        <v>0.122518946041455</v>
      </c>
      <c r="AS12" s="19" t="n">
        <v>0.121101369593637</v>
      </c>
      <c r="AT12" s="19" t="n">
        <v>0.174410067698933</v>
      </c>
      <c r="AU12" s="19"/>
      <c r="AV12" s="19" t="n">
        <v>0.128123211809948</v>
      </c>
      <c r="AW12" s="19" t="n">
        <v>0.159431424104624</v>
      </c>
      <c r="AX12" s="19" t="n">
        <v>0.131312141104227</v>
      </c>
      <c r="AY12" s="19" t="n">
        <v>0.11407797551259</v>
      </c>
      <c r="AZ12" s="19" t="n">
        <v>0.165380586048546</v>
      </c>
    </row>
    <row r="13">
      <c r="B13" s="20" t="s">
        <v>125</v>
      </c>
      <c r="C13" s="19" t="n">
        <v>0.150259009258005</v>
      </c>
      <c r="D13" s="19" t="n">
        <v>0.168675651941756</v>
      </c>
      <c r="E13" s="19" t="n">
        <v>0.132750288156932</v>
      </c>
      <c r="F13" s="19"/>
      <c r="G13" s="19" t="n">
        <v>0.11923994975757</v>
      </c>
      <c r="H13" s="19" t="n">
        <v>0.166233078589211</v>
      </c>
      <c r="I13" s="19" t="n">
        <v>0.145354213017868</v>
      </c>
      <c r="J13" s="19" t="n">
        <v>0.16622202723086</v>
      </c>
      <c r="K13" s="19" t="n">
        <v>0.139848788716355</v>
      </c>
      <c r="L13" s="19" t="n">
        <v>0.156177395601716</v>
      </c>
      <c r="M13" s="19"/>
      <c r="N13" s="19" t="n">
        <v>0.171733580336371</v>
      </c>
      <c r="O13" s="19" t="n">
        <v>0.156162025005947</v>
      </c>
      <c r="P13" s="19" t="n">
        <v>0.127213543975951</v>
      </c>
      <c r="Q13" s="19" t="n">
        <v>0.142764690829948</v>
      </c>
      <c r="R13" s="19"/>
      <c r="S13" s="19" t="n">
        <v>0.172506306762065</v>
      </c>
      <c r="T13" s="19" t="n">
        <v>0.182093228071024</v>
      </c>
      <c r="U13" s="19" t="n">
        <v>0.112895102143903</v>
      </c>
      <c r="V13" s="19" t="n">
        <v>0.135722341594481</v>
      </c>
      <c r="W13" s="19" t="n">
        <v>0.148523559483558</v>
      </c>
      <c r="X13" s="19" t="n">
        <v>0.185247510497291</v>
      </c>
      <c r="Y13" s="19" t="n">
        <v>0.148310900187667</v>
      </c>
      <c r="Z13" s="19" t="n">
        <v>0.105133157044394</v>
      </c>
      <c r="AA13" s="19" t="n">
        <v>0.131602861804961</v>
      </c>
      <c r="AB13" s="19" t="n">
        <v>0.135751530581451</v>
      </c>
      <c r="AC13" s="19" t="n">
        <v>0.17397911132063</v>
      </c>
      <c r="AD13" s="19" t="n">
        <v>0.0879954509149845</v>
      </c>
      <c r="AE13" s="19"/>
      <c r="AF13" s="19" t="n">
        <v>0.161946043359757</v>
      </c>
      <c r="AG13" s="19" t="n">
        <v>0.14593846318508</v>
      </c>
      <c r="AH13" s="19" t="n">
        <v>0.172616151987304</v>
      </c>
      <c r="AI13" s="19"/>
      <c r="AJ13" s="19" t="n">
        <v>0.157508140458201</v>
      </c>
      <c r="AK13" s="19" t="n">
        <v>0.156629411444262</v>
      </c>
      <c r="AL13" s="19" t="n">
        <v>0.202914405960147</v>
      </c>
      <c r="AM13" s="19" t="n">
        <v>0.171218460385737</v>
      </c>
      <c r="AN13" s="19" t="n">
        <v>0.128101477248202</v>
      </c>
      <c r="AO13" s="19"/>
      <c r="AP13" s="19" t="n">
        <v>0.157801703503901</v>
      </c>
      <c r="AQ13" s="19" t="n">
        <v>0.149767787884901</v>
      </c>
      <c r="AR13" s="19" t="n">
        <v>0.171966439634684</v>
      </c>
      <c r="AS13" s="19" t="n">
        <v>0.19198251537149</v>
      </c>
      <c r="AT13" s="19" t="n">
        <v>0.0994464107552153</v>
      </c>
      <c r="AU13" s="19"/>
      <c r="AV13" s="19" t="n">
        <v>0.153762722740936</v>
      </c>
      <c r="AW13" s="19" t="n">
        <v>0.130321843562794</v>
      </c>
      <c r="AX13" s="19" t="n">
        <v>0.154739913834036</v>
      </c>
      <c r="AY13" s="19" t="n">
        <v>0.174847316560585</v>
      </c>
      <c r="AZ13" s="19" t="n">
        <v>0.182644585038897</v>
      </c>
    </row>
    <row r="14">
      <c r="B14" s="20" t="s">
        <v>126</v>
      </c>
      <c r="C14" s="19" t="n">
        <v>0.128781871469529</v>
      </c>
      <c r="D14" s="19" t="n">
        <v>0.127997004526507</v>
      </c>
      <c r="E14" s="19" t="n">
        <v>0.129954606714538</v>
      </c>
      <c r="F14" s="19"/>
      <c r="G14" s="19" t="n">
        <v>0.132958966367485</v>
      </c>
      <c r="H14" s="19" t="n">
        <v>0.132903308465379</v>
      </c>
      <c r="I14" s="19" t="n">
        <v>0.105533347825876</v>
      </c>
      <c r="J14" s="19" t="n">
        <v>0.135576784783896</v>
      </c>
      <c r="K14" s="19" t="n">
        <v>0.13775167784799</v>
      </c>
      <c r="L14" s="19" t="n">
        <v>0.129967453250328</v>
      </c>
      <c r="M14" s="19"/>
      <c r="N14" s="19" t="n">
        <v>0.153036300002454</v>
      </c>
      <c r="O14" s="19" t="n">
        <v>0.121109347836306</v>
      </c>
      <c r="P14" s="19" t="n">
        <v>0.13255583104101</v>
      </c>
      <c r="Q14" s="19" t="n">
        <v>0.108566411334113</v>
      </c>
      <c r="R14" s="19"/>
      <c r="S14" s="19" t="n">
        <v>0.127159495466586</v>
      </c>
      <c r="T14" s="19" t="n">
        <v>0.132045050473704</v>
      </c>
      <c r="U14" s="19" t="n">
        <v>0.108428992687116</v>
      </c>
      <c r="V14" s="19" t="n">
        <v>0.164835374123648</v>
      </c>
      <c r="W14" s="19" t="n">
        <v>0.106399077962942</v>
      </c>
      <c r="X14" s="19" t="n">
        <v>0.0882386185660637</v>
      </c>
      <c r="Y14" s="19" t="n">
        <v>0.183936909104262</v>
      </c>
      <c r="Z14" s="19" t="n">
        <v>0.116787510694283</v>
      </c>
      <c r="AA14" s="19" t="n">
        <v>0.125557583218981</v>
      </c>
      <c r="AB14" s="19" t="n">
        <v>0.112380000615118</v>
      </c>
      <c r="AC14" s="19" t="n">
        <v>0.140934207960586</v>
      </c>
      <c r="AD14" s="19" t="n">
        <v>0.151914748696881</v>
      </c>
      <c r="AE14" s="19"/>
      <c r="AF14" s="19" t="n">
        <v>0.143059581934703</v>
      </c>
      <c r="AG14" s="19" t="n">
        <v>0.120814705801108</v>
      </c>
      <c r="AH14" s="19" t="n">
        <v>0.116458207002937</v>
      </c>
      <c r="AI14" s="19"/>
      <c r="AJ14" s="19" t="n">
        <v>0.138512109623754</v>
      </c>
      <c r="AK14" s="19" t="n">
        <v>0.132148882085597</v>
      </c>
      <c r="AL14" s="19" t="n">
        <v>0.125438027378515</v>
      </c>
      <c r="AM14" s="19" t="n">
        <v>0.147108843621458</v>
      </c>
      <c r="AN14" s="19" t="n">
        <v>0.13008811129498</v>
      </c>
      <c r="AO14" s="19"/>
      <c r="AP14" s="19" t="n">
        <v>0.137417312834058</v>
      </c>
      <c r="AQ14" s="19" t="n">
        <v>0.124429686354336</v>
      </c>
      <c r="AR14" s="19" t="n">
        <v>0.118169812465233</v>
      </c>
      <c r="AS14" s="19" t="n">
        <v>0.139349713323062</v>
      </c>
      <c r="AT14" s="19" t="n">
        <v>0.139541327047945</v>
      </c>
      <c r="AU14" s="19"/>
      <c r="AV14" s="19" t="n">
        <v>0.111145615681469</v>
      </c>
      <c r="AW14" s="19" t="n">
        <v>0.0973050303495141</v>
      </c>
      <c r="AX14" s="19" t="n">
        <v>0.171284939258739</v>
      </c>
      <c r="AY14" s="19" t="n">
        <v>0.110499762054991</v>
      </c>
      <c r="AZ14" s="19" t="n">
        <v>0.203087689009321</v>
      </c>
    </row>
    <row r="15">
      <c r="B15" s="20" t="s">
        <v>127</v>
      </c>
      <c r="C15" s="19" t="n">
        <v>0.0848572325400279</v>
      </c>
      <c r="D15" s="19" t="n">
        <v>0.0863525652147466</v>
      </c>
      <c r="E15" s="19" t="n">
        <v>0.0813073841993151</v>
      </c>
      <c r="F15" s="19"/>
      <c r="G15" s="19" t="n">
        <v>0.0670509923655215</v>
      </c>
      <c r="H15" s="19" t="n">
        <v>0.0927417498723884</v>
      </c>
      <c r="I15" s="19" t="n">
        <v>0.108679421966851</v>
      </c>
      <c r="J15" s="19" t="n">
        <v>0.0737499078367319</v>
      </c>
      <c r="K15" s="19" t="n">
        <v>0.106508306881755</v>
      </c>
      <c r="L15" s="19" t="n">
        <v>0.0655939095639765</v>
      </c>
      <c r="M15" s="19"/>
      <c r="N15" s="19" t="n">
        <v>0.0904287850220179</v>
      </c>
      <c r="O15" s="19" t="n">
        <v>0.0661479751758464</v>
      </c>
      <c r="P15" s="19" t="n">
        <v>0.077577234353123</v>
      </c>
      <c r="Q15" s="19" t="n">
        <v>0.103486193278852</v>
      </c>
      <c r="R15" s="19"/>
      <c r="S15" s="19" t="n">
        <v>0.0757726050364763</v>
      </c>
      <c r="T15" s="19" t="n">
        <v>0.0665190069562882</v>
      </c>
      <c r="U15" s="19" t="n">
        <v>0.10488685025195</v>
      </c>
      <c r="V15" s="19" t="n">
        <v>0.122411456175745</v>
      </c>
      <c r="W15" s="19" t="n">
        <v>0.110954954197956</v>
      </c>
      <c r="X15" s="19" t="n">
        <v>0.0918582310606863</v>
      </c>
      <c r="Y15" s="19" t="n">
        <v>0.0771850610943775</v>
      </c>
      <c r="Z15" s="19" t="n">
        <v>0.141973372629257</v>
      </c>
      <c r="AA15" s="19" t="n">
        <v>0.0796197297932286</v>
      </c>
      <c r="AB15" s="19" t="n">
        <v>0.0588677688980314</v>
      </c>
      <c r="AC15" s="19" t="n">
        <v>0.0379964795027154</v>
      </c>
      <c r="AD15" s="19" t="n">
        <v>0.0788289564838328</v>
      </c>
      <c r="AE15" s="19"/>
      <c r="AF15" s="19" t="n">
        <v>0.0841836232863361</v>
      </c>
      <c r="AG15" s="19" t="n">
        <v>0.0868485312561719</v>
      </c>
      <c r="AH15" s="19" t="n">
        <v>0.1009389681234</v>
      </c>
      <c r="AI15" s="19"/>
      <c r="AJ15" s="19" t="n">
        <v>0.105796606714482</v>
      </c>
      <c r="AK15" s="19" t="n">
        <v>0.0765475364380438</v>
      </c>
      <c r="AL15" s="19" t="n">
        <v>0.0425154782947837</v>
      </c>
      <c r="AM15" s="19" t="n">
        <v>0.050371144663628</v>
      </c>
      <c r="AN15" s="19" t="n">
        <v>0.0867568586958414</v>
      </c>
      <c r="AO15" s="19"/>
      <c r="AP15" s="19" t="n">
        <v>0.0840002836979693</v>
      </c>
      <c r="AQ15" s="19" t="n">
        <v>0.0861860164691172</v>
      </c>
      <c r="AR15" s="19" t="n">
        <v>0.0888058879554872</v>
      </c>
      <c r="AS15" s="19" t="n">
        <v>0.0828831333820581</v>
      </c>
      <c r="AT15" s="19" t="n">
        <v>0.0525698512711915</v>
      </c>
      <c r="AU15" s="19"/>
      <c r="AV15" s="19" t="n">
        <v>0.101513310041436</v>
      </c>
      <c r="AW15" s="19" t="n">
        <v>0.0737042677544025</v>
      </c>
      <c r="AX15" s="19" t="n">
        <v>0.0769820455465879</v>
      </c>
      <c r="AY15" s="19" t="n">
        <v>0.0956910716129846</v>
      </c>
      <c r="AZ15" s="19" t="n">
        <v>0.0733874917038377</v>
      </c>
    </row>
    <row r="16">
      <c r="B16" s="20" t="s">
        <v>128</v>
      </c>
      <c r="C16" s="19" t="n">
        <v>0.0655869586858536</v>
      </c>
      <c r="D16" s="19" t="n">
        <v>0.0739415446005704</v>
      </c>
      <c r="E16" s="19" t="n">
        <v>0.05809573646775</v>
      </c>
      <c r="F16" s="19"/>
      <c r="G16" s="19" t="n">
        <v>0.0868630427382437</v>
      </c>
      <c r="H16" s="19" t="n">
        <v>0.0637517008382218</v>
      </c>
      <c r="I16" s="19" t="n">
        <v>0.0634535849551132</v>
      </c>
      <c r="J16" s="19" t="n">
        <v>0.0640777381686406</v>
      </c>
      <c r="K16" s="19" t="n">
        <v>0.0531683251969532</v>
      </c>
      <c r="L16" s="19" t="n">
        <v>0.0640452661588272</v>
      </c>
      <c r="M16" s="19"/>
      <c r="N16" s="19" t="n">
        <v>0.0631457770128443</v>
      </c>
      <c r="O16" s="19" t="n">
        <v>0.075523138977671</v>
      </c>
      <c r="P16" s="19" t="n">
        <v>0.0524616487793856</v>
      </c>
      <c r="Q16" s="19" t="n">
        <v>0.0678683556738607</v>
      </c>
      <c r="R16" s="19"/>
      <c r="S16" s="19" t="n">
        <v>0.074855765511012</v>
      </c>
      <c r="T16" s="19" t="n">
        <v>0.0727905130181292</v>
      </c>
      <c r="U16" s="19" t="n">
        <v>0.0624118190252494</v>
      </c>
      <c r="V16" s="19" t="n">
        <v>0.0916737054472664</v>
      </c>
      <c r="W16" s="19" t="n">
        <v>0.0442458087755395</v>
      </c>
      <c r="X16" s="19" t="n">
        <v>0.0749810807804622</v>
      </c>
      <c r="Y16" s="19" t="n">
        <v>0.0380806269142507</v>
      </c>
      <c r="Z16" s="19" t="n">
        <v>0.042094907285263</v>
      </c>
      <c r="AA16" s="19" t="n">
        <v>0.0805756766339971</v>
      </c>
      <c r="AB16" s="19" t="n">
        <v>0.0497607365838097</v>
      </c>
      <c r="AC16" s="19" t="n">
        <v>0.0537840677244496</v>
      </c>
      <c r="AD16" s="19" t="n">
        <v>0.0592421017200944</v>
      </c>
      <c r="AE16" s="19"/>
      <c r="AF16" s="19" t="n">
        <v>0.070005364185012</v>
      </c>
      <c r="AG16" s="19" t="n">
        <v>0.0615030368847897</v>
      </c>
      <c r="AH16" s="19" t="n">
        <v>0.0632478317286917</v>
      </c>
      <c r="AI16" s="19"/>
      <c r="AJ16" s="19" t="n">
        <v>0.071978754197612</v>
      </c>
      <c r="AK16" s="19" t="n">
        <v>0.0720181887299808</v>
      </c>
      <c r="AL16" s="19" t="n">
        <v>0.0553866846479463</v>
      </c>
      <c r="AM16" s="19" t="n">
        <v>0.0715186404666086</v>
      </c>
      <c r="AN16" s="19" t="n">
        <v>0.0511614253571318</v>
      </c>
      <c r="AO16" s="19"/>
      <c r="AP16" s="19" t="n">
        <v>0.0702973835539047</v>
      </c>
      <c r="AQ16" s="19" t="n">
        <v>0.0649428731129353</v>
      </c>
      <c r="AR16" s="19" t="n">
        <v>0.0688154956830038</v>
      </c>
      <c r="AS16" s="19" t="n">
        <v>0.080072943611055</v>
      </c>
      <c r="AT16" s="19" t="n">
        <v>0.0794626699247766</v>
      </c>
      <c r="AU16" s="19"/>
      <c r="AV16" s="19" t="n">
        <v>0.0662528667106552</v>
      </c>
      <c r="AW16" s="19" t="n">
        <v>0.0554101776249966</v>
      </c>
      <c r="AX16" s="19" t="n">
        <v>0.0649510430068968</v>
      </c>
      <c r="AY16" s="19" t="n">
        <v>0.0737605106941622</v>
      </c>
      <c r="AZ16" s="19" t="n">
        <v>0.0898306285626627</v>
      </c>
    </row>
    <row r="17">
      <c r="B17" s="20" t="s">
        <v>135</v>
      </c>
      <c r="C17" s="19" t="n">
        <v>0.0485062617577063</v>
      </c>
      <c r="D17" s="19" t="n">
        <v>0.0526150573366382</v>
      </c>
      <c r="E17" s="19" t="n">
        <v>0.0449829865595891</v>
      </c>
      <c r="F17" s="19"/>
      <c r="G17" s="19" t="n">
        <v>0.0712710023002763</v>
      </c>
      <c r="H17" s="19" t="n">
        <v>0.071159364238007</v>
      </c>
      <c r="I17" s="19" t="n">
        <v>0.0346393713339137</v>
      </c>
      <c r="J17" s="19" t="n">
        <v>0.0476890086890363</v>
      </c>
      <c r="K17" s="19" t="n">
        <v>0.0410142114165294</v>
      </c>
      <c r="L17" s="19" t="n">
        <v>0.0317238033202903</v>
      </c>
      <c r="M17" s="19"/>
      <c r="N17" s="19" t="n">
        <v>0.0537563142104377</v>
      </c>
      <c r="O17" s="19" t="n">
        <v>0.0395187639718164</v>
      </c>
      <c r="P17" s="19" t="n">
        <v>0.0621232287034302</v>
      </c>
      <c r="Q17" s="19" t="n">
        <v>0.0406778596207554</v>
      </c>
      <c r="R17" s="19"/>
      <c r="S17" s="19" t="n">
        <v>0.0721941775987411</v>
      </c>
      <c r="T17" s="19" t="n">
        <v>0.0569361685447957</v>
      </c>
      <c r="U17" s="19" t="n">
        <v>0.0297103882845914</v>
      </c>
      <c r="V17" s="19" t="n">
        <v>0.0386769737335573</v>
      </c>
      <c r="W17" s="19" t="n">
        <v>0.0485356574596295</v>
      </c>
      <c r="X17" s="19" t="n">
        <v>0.0369249187392376</v>
      </c>
      <c r="Y17" s="19" t="n">
        <v>0.0588285455752142</v>
      </c>
      <c r="Z17" s="19" t="n">
        <v>0.0831671502953988</v>
      </c>
      <c r="AA17" s="19" t="n">
        <v>0.0412848320097108</v>
      </c>
      <c r="AB17" s="19" t="n">
        <v>0.0394861108034465</v>
      </c>
      <c r="AC17" s="19" t="n">
        <v>0.0357291512323638</v>
      </c>
      <c r="AD17" s="19" t="n">
        <v>0.0164286078426821</v>
      </c>
      <c r="AE17" s="19"/>
      <c r="AF17" s="19" t="n">
        <v>0.0414485459730504</v>
      </c>
      <c r="AG17" s="19" t="n">
        <v>0.0467584512853682</v>
      </c>
      <c r="AH17" s="19" t="n">
        <v>0.060557479229688</v>
      </c>
      <c r="AI17" s="19"/>
      <c r="AJ17" s="19" t="n">
        <v>0.0350201329450607</v>
      </c>
      <c r="AK17" s="19" t="n">
        <v>0.0562339702648426</v>
      </c>
      <c r="AL17" s="19" t="n">
        <v>0.0494818379440432</v>
      </c>
      <c r="AM17" s="19" t="n">
        <v>0.0359040436178358</v>
      </c>
      <c r="AN17" s="19" t="n">
        <v>0.0524513103920932</v>
      </c>
      <c r="AO17" s="19"/>
      <c r="AP17" s="19" t="n">
        <v>0.0426394561357414</v>
      </c>
      <c r="AQ17" s="19" t="n">
        <v>0.058734944193568</v>
      </c>
      <c r="AR17" s="19" t="n">
        <v>0.0600010113975679</v>
      </c>
      <c r="AS17" s="19" t="n">
        <v>0.029882937428986</v>
      </c>
      <c r="AT17" s="19" t="n">
        <v>0.05080334832308</v>
      </c>
      <c r="AU17" s="19"/>
      <c r="AV17" s="19" t="n">
        <v>0.052078230993534</v>
      </c>
      <c r="AW17" s="19" t="n">
        <v>0.0407989147317366</v>
      </c>
      <c r="AX17" s="19" t="n">
        <v>0.0627346014657953</v>
      </c>
      <c r="AY17" s="19" t="n">
        <v>0.0589838175492813</v>
      </c>
      <c r="AZ17" s="19" t="n">
        <v>0.0649377697532144</v>
      </c>
    </row>
    <row r="18">
      <c r="B18" s="20" t="s">
        <v>130</v>
      </c>
      <c r="C18" s="19" t="n">
        <v>0</v>
      </c>
      <c r="D18" s="19" t="n">
        <v>0</v>
      </c>
      <c r="E18" s="19" t="n">
        <v>0</v>
      </c>
      <c r="F18" s="19"/>
      <c r="G18" s="19" t="n">
        <v>0</v>
      </c>
      <c r="H18" s="19" t="n">
        <v>0</v>
      </c>
      <c r="I18" s="19" t="n">
        <v>0</v>
      </c>
      <c r="J18" s="19" t="n">
        <v>0</v>
      </c>
      <c r="K18" s="19" t="n">
        <v>0</v>
      </c>
      <c r="L18" s="19" t="n">
        <v>0</v>
      </c>
      <c r="M18" s="19"/>
      <c r="N18" s="19" t="n">
        <v>0</v>
      </c>
      <c r="O18" s="19" t="n">
        <v>0</v>
      </c>
      <c r="P18" s="19" t="n">
        <v>0</v>
      </c>
      <c r="Q18" s="19" t="n">
        <v>0</v>
      </c>
      <c r="R18" s="19"/>
      <c r="S18" s="19" t="n">
        <v>0</v>
      </c>
      <c r="T18" s="19" t="n">
        <v>0</v>
      </c>
      <c r="U18" s="19" t="n">
        <v>0</v>
      </c>
      <c r="V18" s="19" t="n">
        <v>0</v>
      </c>
      <c r="W18" s="19" t="n">
        <v>0</v>
      </c>
      <c r="X18" s="19" t="n">
        <v>0</v>
      </c>
      <c r="Y18" s="19" t="n">
        <v>0</v>
      </c>
      <c r="Z18" s="19" t="n">
        <v>0</v>
      </c>
      <c r="AA18" s="19" t="n">
        <v>0</v>
      </c>
      <c r="AB18" s="19" t="n">
        <v>0</v>
      </c>
      <c r="AC18" s="19" t="n">
        <v>0</v>
      </c>
      <c r="AD18" s="19" t="n">
        <v>0</v>
      </c>
      <c r="AE18" s="19"/>
      <c r="AF18" s="19" t="n">
        <v>0</v>
      </c>
      <c r="AG18" s="19" t="n">
        <v>0</v>
      </c>
      <c r="AH18" s="19" t="n">
        <v>0</v>
      </c>
      <c r="AI18" s="19"/>
      <c r="AJ18" s="19" t="n">
        <v>0</v>
      </c>
      <c r="AK18" s="19" t="n">
        <v>0</v>
      </c>
      <c r="AL18" s="19" t="n">
        <v>0</v>
      </c>
      <c r="AM18" s="19" t="n">
        <v>0</v>
      </c>
      <c r="AN18" s="19" t="n">
        <v>0</v>
      </c>
      <c r="AO18" s="19"/>
      <c r="AP18" s="19" t="n">
        <v>0</v>
      </c>
      <c r="AQ18" s="19" t="n">
        <v>0</v>
      </c>
      <c r="AR18" s="19" t="n">
        <v>0</v>
      </c>
      <c r="AS18" s="19" t="n">
        <v>0</v>
      </c>
      <c r="AT18" s="19" t="n">
        <v>0</v>
      </c>
      <c r="AU18" s="19"/>
      <c r="AV18" s="19" t="n">
        <v>0</v>
      </c>
      <c r="AW18" s="19" t="n">
        <v>0</v>
      </c>
      <c r="AX18" s="19" t="n">
        <v>0</v>
      </c>
      <c r="AY18" s="19" t="n">
        <v>0</v>
      </c>
      <c r="AZ18" s="19" t="n">
        <v>0</v>
      </c>
    </row>
    <row r="19">
      <c r="B19" s="20" t="s">
        <v>131</v>
      </c>
      <c r="C19" s="25" t="n">
        <v>3.46294064026159</v>
      </c>
      <c r="D19" s="25" t="n">
        <v>3.59341186271426</v>
      </c>
      <c r="E19" s="25" t="n">
        <v>3.33676761688412</v>
      </c>
      <c r="F19" s="25"/>
      <c r="G19" s="25" t="n">
        <v>3.57260668709931</v>
      </c>
      <c r="H19" s="25" t="n">
        <v>3.61697256286142</v>
      </c>
      <c r="I19" s="25" t="n">
        <v>3.36151881945352</v>
      </c>
      <c r="J19" s="25" t="n">
        <v>3.55571623884943</v>
      </c>
      <c r="K19" s="25" t="n">
        <v>3.47228927824577</v>
      </c>
      <c r="L19" s="25" t="n">
        <v>3.26515153343714</v>
      </c>
      <c r="M19" s="25"/>
      <c r="N19" s="25" t="n">
        <v>3.68316434328517</v>
      </c>
      <c r="O19" s="25" t="n">
        <v>3.37547044177456</v>
      </c>
      <c r="P19" s="25" t="n">
        <v>3.38676760731191</v>
      </c>
      <c r="Q19" s="25" t="n">
        <v>3.37475480678678</v>
      </c>
      <c r="R19" s="25"/>
      <c r="S19" s="25" t="n">
        <v>3.57908332806889</v>
      </c>
      <c r="T19" s="25" t="n">
        <v>3.51213732460568</v>
      </c>
      <c r="U19" s="25" t="n">
        <v>3.24329342986417</v>
      </c>
      <c r="V19" s="25" t="n">
        <v>3.83242144171694</v>
      </c>
      <c r="W19" s="25" t="n">
        <v>3.32664713028894</v>
      </c>
      <c r="X19" s="25" t="n">
        <v>3.41874907459576</v>
      </c>
      <c r="Y19" s="25" t="n">
        <v>3.55774419637518</v>
      </c>
      <c r="Z19" s="25" t="n">
        <v>3.66215217340905</v>
      </c>
      <c r="AA19" s="25" t="n">
        <v>3.50766879636434</v>
      </c>
      <c r="AB19" s="25" t="n">
        <v>3.19793879382587</v>
      </c>
      <c r="AC19" s="25" t="n">
        <v>3.18135047437278</v>
      </c>
      <c r="AD19" s="25" t="n">
        <v>3.21389083731178</v>
      </c>
      <c r="AE19" s="25"/>
      <c r="AF19" s="25" t="n">
        <v>3.46740670745513</v>
      </c>
      <c r="AG19" s="25" t="n">
        <v>3.43009795916711</v>
      </c>
      <c r="AH19" s="25" t="n">
        <v>3.60999007452272</v>
      </c>
      <c r="AI19" s="25"/>
      <c r="AJ19" s="25" t="n">
        <v>3.51817058611751</v>
      </c>
      <c r="AK19" s="25" t="n">
        <v>3.54770410160117</v>
      </c>
      <c r="AL19" s="25" t="n">
        <v>3.31613411200281</v>
      </c>
      <c r="AM19" s="25" t="n">
        <v>3.17397383527824</v>
      </c>
      <c r="AN19" s="25" t="n">
        <v>3.3925199176059</v>
      </c>
      <c r="AO19" s="25"/>
      <c r="AP19" s="25" t="n">
        <v>3.4265696010443</v>
      </c>
      <c r="AQ19" s="25" t="n">
        <v>3.52505181023235</v>
      </c>
      <c r="AR19" s="25" t="n">
        <v>3.55617788203071</v>
      </c>
      <c r="AS19" s="25" t="n">
        <v>3.53789202084517</v>
      </c>
      <c r="AT19" s="25" t="n">
        <v>3.3661641045502</v>
      </c>
      <c r="AU19" s="25"/>
      <c r="AV19" s="25" t="n">
        <v>3.5121799978552</v>
      </c>
      <c r="AW19" s="25" t="n">
        <v>3.13293732123654</v>
      </c>
      <c r="AX19" s="25" t="n">
        <v>3.70163731582601</v>
      </c>
      <c r="AY19" s="25" t="n">
        <v>3.55461426829212</v>
      </c>
      <c r="AZ19" s="25" t="n">
        <v>4.0986038053567</v>
      </c>
    </row>
    <row r="20">
      <c r="B20" s="20" t="s">
        <v>132</v>
      </c>
      <c r="C20" s="26" t="n">
        <v>5.00122957685632</v>
      </c>
      <c r="D20" s="26" t="n">
        <v>5.02217081186601</v>
      </c>
      <c r="E20" s="26" t="n">
        <v>4.9593166396908</v>
      </c>
      <c r="F20" s="26"/>
      <c r="G20" s="26" t="n">
        <v>5.71905936356146</v>
      </c>
      <c r="H20" s="26" t="n">
        <v>5.64544614687098</v>
      </c>
      <c r="I20" s="26" t="n">
        <v>4.90764859728333</v>
      </c>
      <c r="J20" s="26" t="n">
        <v>4.45289355580234</v>
      </c>
      <c r="K20" s="26" t="n">
        <v>4.71928547355131</v>
      </c>
      <c r="L20" s="26" t="n">
        <v>4.68118113155761</v>
      </c>
      <c r="M20" s="26"/>
      <c r="N20" s="26" t="n">
        <v>4.69079048733877</v>
      </c>
      <c r="O20" s="26" t="n">
        <v>4.83278939747709</v>
      </c>
      <c r="P20" s="26" t="n">
        <v>5.27889434279228</v>
      </c>
      <c r="Q20" s="26" t="n">
        <v>5.2273660519646</v>
      </c>
      <c r="R20" s="26"/>
      <c r="S20" s="26" t="n">
        <v>5.74583029557801</v>
      </c>
      <c r="T20" s="26" t="n">
        <v>5.20212478388465</v>
      </c>
      <c r="U20" s="26" t="n">
        <v>4.93927547316706</v>
      </c>
      <c r="V20" s="26" t="n">
        <v>4.89163885178027</v>
      </c>
      <c r="W20" s="26" t="n">
        <v>5.12220652080493</v>
      </c>
      <c r="X20" s="26" t="n">
        <v>4.81499295540014</v>
      </c>
      <c r="Y20" s="26" t="n">
        <v>4.82169090259998</v>
      </c>
      <c r="Z20" s="26" t="n">
        <v>5.6702666925272</v>
      </c>
      <c r="AA20" s="26" t="n">
        <v>4.73479927075773</v>
      </c>
      <c r="AB20" s="26" t="n">
        <v>4.45279368146618</v>
      </c>
      <c r="AC20" s="26" t="n">
        <v>4.51461065629685</v>
      </c>
      <c r="AD20" s="26" t="n">
        <v>4.18665343406057</v>
      </c>
      <c r="AE20" s="26"/>
      <c r="AF20" s="26" t="n">
        <v>5.02769664705103</v>
      </c>
      <c r="AG20" s="26" t="n">
        <v>4.86585849018545</v>
      </c>
      <c r="AH20" s="26" t="n">
        <v>5.17491598410341</v>
      </c>
      <c r="AI20" s="26"/>
      <c r="AJ20" s="26" t="n">
        <v>4.93515363044613</v>
      </c>
      <c r="AK20" s="26" t="n">
        <v>5.0929284812857</v>
      </c>
      <c r="AL20" s="26" t="n">
        <v>4.70253419106721</v>
      </c>
      <c r="AM20" s="26" t="n">
        <v>5.61241338674441</v>
      </c>
      <c r="AN20" s="26" t="n">
        <v>4.95979272356656</v>
      </c>
      <c r="AO20" s="26"/>
      <c r="AP20" s="26" t="n">
        <v>5.15209033866637</v>
      </c>
      <c r="AQ20" s="26" t="n">
        <v>5.14141047723597</v>
      </c>
      <c r="AR20" s="26" t="n">
        <v>5.27071188580244</v>
      </c>
      <c r="AS20" s="26" t="n">
        <v>4.6726717802082</v>
      </c>
      <c r="AT20" s="26" t="n">
        <v>5.18631595539291</v>
      </c>
      <c r="AU20" s="26"/>
      <c r="AV20" s="26" t="n">
        <v>5.11072989555956</v>
      </c>
      <c r="AW20" s="26" t="n">
        <v>4.93333936933934</v>
      </c>
      <c r="AX20" s="26" t="n">
        <v>4.92064126348677</v>
      </c>
      <c r="AY20" s="26" t="n">
        <v>5.47052326671472</v>
      </c>
      <c r="AZ20" s="26" t="n">
        <v>4.44221120385145</v>
      </c>
    </row>
    <row r="21">
      <c r="B21" s="18"/>
    </row>
    <row r="22">
      <c r="B22" t="s">
        <v>74</v>
      </c>
    </row>
    <row r="23">
      <c r="B23" t="s">
        <v>75</v>
      </c>
    </row>
    <row r="25">
      <c r="B25" s="9"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6" t="s">
        <v>137</v>
      </c>
    </row>
    <row r="5" ht="30" customHeight="1">
      <c r="B5" s="17"/>
      <c r="C5" s="17"/>
      <c r="D5" s="17" t="s">
        <v>60</v>
      </c>
      <c r="E5" s="17"/>
      <c r="F5" s="17"/>
      <c r="G5" s="17" t="s">
        <v>61</v>
      </c>
      <c r="H5" s="17"/>
      <c r="I5" s="17"/>
      <c r="J5" s="17"/>
      <c r="K5" s="17"/>
      <c r="L5" s="17"/>
      <c r="M5" s="17"/>
      <c r="N5" s="17" t="s">
        <v>62</v>
      </c>
      <c r="O5" s="17"/>
      <c r="P5" s="17"/>
      <c r="Q5" s="17"/>
      <c r="R5" s="17"/>
      <c r="S5" s="17" t="s">
        <v>63</v>
      </c>
      <c r="T5" s="17"/>
      <c r="U5" s="17"/>
      <c r="V5" s="17"/>
      <c r="W5" s="17"/>
      <c r="X5" s="17"/>
      <c r="Y5" s="17"/>
      <c r="Z5" s="17"/>
      <c r="AA5" s="17"/>
      <c r="AB5" s="17"/>
      <c r="AC5" s="17"/>
      <c r="AD5" s="17"/>
      <c r="AE5" s="17"/>
      <c r="AF5" s="17" t="s">
        <v>64</v>
      </c>
      <c r="AG5" s="17"/>
      <c r="AH5" s="17"/>
      <c r="AI5" s="17"/>
      <c r="AJ5" s="17" t="s">
        <v>65</v>
      </c>
      <c r="AK5" s="17"/>
      <c r="AL5" s="17"/>
      <c r="AM5" s="17"/>
      <c r="AN5" s="17"/>
      <c r="AO5" s="17"/>
      <c r="AP5" s="17" t="s">
        <v>66</v>
      </c>
      <c r="AQ5" s="17"/>
      <c r="AR5" s="17"/>
      <c r="AS5" s="17"/>
      <c r="AT5" s="17"/>
      <c r="AU5" s="17"/>
      <c r="AV5" s="17" t="s">
        <v>67</v>
      </c>
      <c r="AW5" s="17"/>
      <c r="AX5" s="17"/>
      <c r="AY5" s="17"/>
      <c r="AZ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50</v>
      </c>
      <c r="AQ6" s="13" t="s">
        <v>51</v>
      </c>
      <c r="AR6" s="13" t="s">
        <v>52</v>
      </c>
      <c r="AS6" s="13" t="s">
        <v>53</v>
      </c>
      <c r="AT6" s="13" t="s">
        <v>54</v>
      </c>
      <c r="AV6" s="13" t="s">
        <v>55</v>
      </c>
      <c r="AW6" s="13" t="s">
        <v>56</v>
      </c>
      <c r="AX6" s="13" t="s">
        <v>57</v>
      </c>
      <c r="AY6" s="13" t="s">
        <v>58</v>
      </c>
      <c r="AZ6" s="13" t="s">
        <v>59</v>
      </c>
    </row>
    <row r="7" ht="30" customHeight="1">
      <c r="B7" s="11" t="s">
        <v>19</v>
      </c>
      <c r="C7" s="11" t="n">
        <v>2003</v>
      </c>
      <c r="D7" s="11" t="n">
        <v>1037</v>
      </c>
      <c r="E7" s="11" t="n">
        <v>956</v>
      </c>
      <c r="F7" s="11"/>
      <c r="G7" s="11" t="n">
        <v>295</v>
      </c>
      <c r="H7" s="11" t="n">
        <v>333</v>
      </c>
      <c r="I7" s="11" t="n">
        <v>344</v>
      </c>
      <c r="J7" s="11" t="n">
        <v>318</v>
      </c>
      <c r="K7" s="11" t="n">
        <v>292</v>
      </c>
      <c r="L7" s="11" t="n">
        <v>421</v>
      </c>
      <c r="M7" s="11"/>
      <c r="N7" s="11" t="n">
        <v>566</v>
      </c>
      <c r="O7" s="11" t="n">
        <v>523</v>
      </c>
      <c r="P7" s="11" t="n">
        <v>388</v>
      </c>
      <c r="Q7" s="11" t="n">
        <v>521</v>
      </c>
      <c r="R7" s="11"/>
      <c r="S7" s="11" t="n">
        <v>294</v>
      </c>
      <c r="T7" s="11" t="n">
        <v>265</v>
      </c>
      <c r="U7" s="11" t="n">
        <v>142</v>
      </c>
      <c r="V7" s="11" t="n">
        <v>155</v>
      </c>
      <c r="W7" s="11" t="n">
        <v>139</v>
      </c>
      <c r="X7" s="11" t="n">
        <v>174</v>
      </c>
      <c r="Y7" s="11" t="n">
        <v>164</v>
      </c>
      <c r="Z7" s="11" t="n">
        <v>86</v>
      </c>
      <c r="AA7" s="11" t="n">
        <v>227</v>
      </c>
      <c r="AB7" s="11" t="n">
        <v>185</v>
      </c>
      <c r="AC7" s="11" t="n">
        <v>107</v>
      </c>
      <c r="AD7" s="11" t="n">
        <v>65</v>
      </c>
      <c r="AE7" s="11"/>
      <c r="AF7" s="11" t="n">
        <v>677</v>
      </c>
      <c r="AG7" s="11" t="n">
        <v>820</v>
      </c>
      <c r="AH7" s="11" t="n">
        <v>293</v>
      </c>
      <c r="AI7" s="11"/>
      <c r="AJ7" s="11" t="n">
        <v>638</v>
      </c>
      <c r="AK7" s="11" t="n">
        <v>581</v>
      </c>
      <c r="AL7" s="11" t="n">
        <v>139</v>
      </c>
      <c r="AM7" s="11" t="n">
        <v>39</v>
      </c>
      <c r="AN7" s="11" t="n">
        <v>269</v>
      </c>
      <c r="AO7" s="11"/>
      <c r="AP7" s="11" t="n">
        <v>357</v>
      </c>
      <c r="AQ7" s="11" t="n">
        <v>696</v>
      </c>
      <c r="AR7" s="11" t="n">
        <v>166</v>
      </c>
      <c r="AS7" s="11" t="n">
        <v>238</v>
      </c>
      <c r="AT7" s="11" t="n">
        <v>111</v>
      </c>
      <c r="AU7" s="11"/>
      <c r="AV7" s="11" t="n">
        <v>467</v>
      </c>
      <c r="AW7" s="11" t="n">
        <v>436</v>
      </c>
      <c r="AX7" s="11" t="n">
        <v>541</v>
      </c>
      <c r="AY7" s="11" t="n">
        <v>251</v>
      </c>
      <c r="AZ7" s="11" t="n">
        <v>44</v>
      </c>
    </row>
    <row r="8" ht="30" customHeight="1">
      <c r="B8" s="12" t="s">
        <v>20</v>
      </c>
      <c r="C8" s="12" t="n">
        <v>2003</v>
      </c>
      <c r="D8" s="12" t="n">
        <v>984</v>
      </c>
      <c r="E8" s="12" t="n">
        <v>1009</v>
      </c>
      <c r="F8" s="12"/>
      <c r="G8" s="12" t="n">
        <v>282</v>
      </c>
      <c r="H8" s="12" t="n">
        <v>341</v>
      </c>
      <c r="I8" s="12" t="n">
        <v>340</v>
      </c>
      <c r="J8" s="12" t="n">
        <v>339</v>
      </c>
      <c r="K8" s="12" t="n">
        <v>281</v>
      </c>
      <c r="L8" s="12" t="n">
        <v>420</v>
      </c>
      <c r="M8" s="12"/>
      <c r="N8" s="12" t="n">
        <v>539</v>
      </c>
      <c r="O8" s="12" t="n">
        <v>519</v>
      </c>
      <c r="P8" s="12" t="n">
        <v>440</v>
      </c>
      <c r="Q8" s="12" t="n">
        <v>500</v>
      </c>
      <c r="R8" s="12"/>
      <c r="S8" s="12" t="n">
        <v>281</v>
      </c>
      <c r="T8" s="12" t="n">
        <v>261</v>
      </c>
      <c r="U8" s="12" t="n">
        <v>160</v>
      </c>
      <c r="V8" s="12" t="n">
        <v>180</v>
      </c>
      <c r="W8" s="12" t="n">
        <v>140</v>
      </c>
      <c r="X8" s="12" t="n">
        <v>180</v>
      </c>
      <c r="Y8" s="12" t="n">
        <v>160</v>
      </c>
      <c r="Z8" s="12" t="n">
        <v>80</v>
      </c>
      <c r="AA8" s="12" t="n">
        <v>221</v>
      </c>
      <c r="AB8" s="12" t="n">
        <v>180</v>
      </c>
      <c r="AC8" s="12" t="n">
        <v>100</v>
      </c>
      <c r="AD8" s="12" t="n">
        <v>60</v>
      </c>
      <c r="AE8" s="12"/>
      <c r="AF8" s="12" t="n">
        <v>687</v>
      </c>
      <c r="AG8" s="12" t="n">
        <v>812</v>
      </c>
      <c r="AH8" s="12" t="n">
        <v>298</v>
      </c>
      <c r="AI8" s="12"/>
      <c r="AJ8" s="12" t="n">
        <v>640</v>
      </c>
      <c r="AK8" s="12" t="n">
        <v>579</v>
      </c>
      <c r="AL8" s="12" t="n">
        <v>137</v>
      </c>
      <c r="AM8" s="12" t="n">
        <v>39</v>
      </c>
      <c r="AN8" s="12" t="n">
        <v>274</v>
      </c>
      <c r="AO8" s="12"/>
      <c r="AP8" s="12" t="n">
        <v>356</v>
      </c>
      <c r="AQ8" s="12" t="n">
        <v>695</v>
      </c>
      <c r="AR8" s="12" t="n">
        <v>166</v>
      </c>
      <c r="AS8" s="12" t="n">
        <v>241</v>
      </c>
      <c r="AT8" s="12" t="n">
        <v>112</v>
      </c>
      <c r="AU8" s="12"/>
      <c r="AV8" s="12" t="n">
        <v>472</v>
      </c>
      <c r="AW8" s="12" t="n">
        <v>442</v>
      </c>
      <c r="AX8" s="12" t="n">
        <v>536</v>
      </c>
      <c r="AY8" s="12" t="n">
        <v>244</v>
      </c>
      <c r="AZ8" s="12" t="n">
        <v>42</v>
      </c>
    </row>
    <row r="9">
      <c r="B9" s="20" t="s">
        <v>134</v>
      </c>
      <c r="C9" s="19" t="n">
        <v>0.209174773843376</v>
      </c>
      <c r="D9" s="19" t="n">
        <v>0.202294529430901</v>
      </c>
      <c r="E9" s="19" t="n">
        <v>0.214860384314209</v>
      </c>
      <c r="F9" s="19"/>
      <c r="G9" s="19" t="n">
        <v>0.188256517537607</v>
      </c>
      <c r="H9" s="19" t="n">
        <v>0.187467995186414</v>
      </c>
      <c r="I9" s="19" t="n">
        <v>0.203873784292516</v>
      </c>
      <c r="J9" s="19" t="n">
        <v>0.225478359247839</v>
      </c>
      <c r="K9" s="19" t="n">
        <v>0.232824307035634</v>
      </c>
      <c r="L9" s="19" t="n">
        <v>0.216151465725346</v>
      </c>
      <c r="M9" s="19"/>
      <c r="N9" s="19" t="n">
        <v>0.217706264639376</v>
      </c>
      <c r="O9" s="19" t="n">
        <v>0.220760490072561</v>
      </c>
      <c r="P9" s="19" t="n">
        <v>0.202431789979979</v>
      </c>
      <c r="Q9" s="19" t="n">
        <v>0.195977426857618</v>
      </c>
      <c r="R9" s="19"/>
      <c r="S9" s="19" t="n">
        <v>0.159969739043492</v>
      </c>
      <c r="T9" s="19" t="n">
        <v>0.214785834888118</v>
      </c>
      <c r="U9" s="19" t="n">
        <v>0.235638953048974</v>
      </c>
      <c r="V9" s="19" t="n">
        <v>0.170007575720454</v>
      </c>
      <c r="W9" s="19" t="n">
        <v>0.241052885846176</v>
      </c>
      <c r="X9" s="19" t="n">
        <v>0.172625401563668</v>
      </c>
      <c r="Y9" s="19" t="n">
        <v>0.263702645347739</v>
      </c>
      <c r="Z9" s="19" t="n">
        <v>0.185801564289717</v>
      </c>
      <c r="AA9" s="19" t="n">
        <v>0.197056927301664</v>
      </c>
      <c r="AB9" s="19" t="n">
        <v>0.256849869451</v>
      </c>
      <c r="AC9" s="19" t="n">
        <v>0.250669890402117</v>
      </c>
      <c r="AD9" s="19" t="n">
        <v>0.215643950028659</v>
      </c>
      <c r="AE9" s="19"/>
      <c r="AF9" s="19" t="n">
        <v>0.210444305459392</v>
      </c>
      <c r="AG9" s="19" t="n">
        <v>0.212505448698688</v>
      </c>
      <c r="AH9" s="19" t="n">
        <v>0.190759163358803</v>
      </c>
      <c r="AI9" s="19"/>
      <c r="AJ9" s="19" t="n">
        <v>0.207157724596953</v>
      </c>
      <c r="AK9" s="19" t="n">
        <v>0.203743991570497</v>
      </c>
      <c r="AL9" s="19" t="n">
        <v>0.22572926626484</v>
      </c>
      <c r="AM9" s="19" t="n">
        <v>0.182573789512426</v>
      </c>
      <c r="AN9" s="19" t="n">
        <v>0.199066723531124</v>
      </c>
      <c r="AO9" s="19"/>
      <c r="AP9" s="19" t="n">
        <v>0.199235111177847</v>
      </c>
      <c r="AQ9" s="19" t="n">
        <v>0.213000489713702</v>
      </c>
      <c r="AR9" s="19" t="n">
        <v>0.207931827722029</v>
      </c>
      <c r="AS9" s="19" t="n">
        <v>0.182554944211688</v>
      </c>
      <c r="AT9" s="19" t="n">
        <v>0.26996599182024</v>
      </c>
      <c r="AU9" s="19"/>
      <c r="AV9" s="19" t="n">
        <v>0.193282276768442</v>
      </c>
      <c r="AW9" s="19" t="n">
        <v>0.199711941940216</v>
      </c>
      <c r="AX9" s="19" t="n">
        <v>0.216461250866636</v>
      </c>
      <c r="AY9" s="19" t="n">
        <v>0.228452439778364</v>
      </c>
      <c r="AZ9" s="19" t="n">
        <v>0.210057431882388</v>
      </c>
    </row>
    <row r="10">
      <c r="B10" s="20" t="s">
        <v>122</v>
      </c>
      <c r="C10" s="19" t="n">
        <v>0.165836680379194</v>
      </c>
      <c r="D10" s="19" t="n">
        <v>0.151664246040735</v>
      </c>
      <c r="E10" s="19" t="n">
        <v>0.180317441425933</v>
      </c>
      <c r="F10" s="19"/>
      <c r="G10" s="19" t="n">
        <v>0.131036539464582</v>
      </c>
      <c r="H10" s="19" t="n">
        <v>0.192474634786213</v>
      </c>
      <c r="I10" s="19" t="n">
        <v>0.172800715624309</v>
      </c>
      <c r="J10" s="19" t="n">
        <v>0.161054312141454</v>
      </c>
      <c r="K10" s="19" t="n">
        <v>0.179628258884749</v>
      </c>
      <c r="L10" s="19" t="n">
        <v>0.15656934625092</v>
      </c>
      <c r="M10" s="19"/>
      <c r="N10" s="19" t="n">
        <v>0.16071659965107</v>
      </c>
      <c r="O10" s="19" t="n">
        <v>0.184165825747399</v>
      </c>
      <c r="P10" s="19" t="n">
        <v>0.177977724280196</v>
      </c>
      <c r="Q10" s="19" t="n">
        <v>0.143304722682828</v>
      </c>
      <c r="R10" s="19"/>
      <c r="S10" s="19" t="n">
        <v>0.18619595896015</v>
      </c>
      <c r="T10" s="19" t="n">
        <v>0.172306077554549</v>
      </c>
      <c r="U10" s="19" t="n">
        <v>0.163324428396838</v>
      </c>
      <c r="V10" s="19" t="n">
        <v>0.147424657129151</v>
      </c>
      <c r="W10" s="19" t="n">
        <v>0.130522999025117</v>
      </c>
      <c r="X10" s="19" t="n">
        <v>0.182398755983165</v>
      </c>
      <c r="Y10" s="19" t="n">
        <v>0.098075999742811</v>
      </c>
      <c r="Z10" s="19" t="n">
        <v>0.206496879710504</v>
      </c>
      <c r="AA10" s="19" t="n">
        <v>0.167516773497882</v>
      </c>
      <c r="AB10" s="19" t="n">
        <v>0.18794749344034</v>
      </c>
      <c r="AC10" s="19" t="n">
        <v>0.156812800048071</v>
      </c>
      <c r="AD10" s="19" t="n">
        <v>0.20601909829175</v>
      </c>
      <c r="AE10" s="19"/>
      <c r="AF10" s="19" t="n">
        <v>0.154996816641121</v>
      </c>
      <c r="AG10" s="19" t="n">
        <v>0.182311410610403</v>
      </c>
      <c r="AH10" s="19" t="n">
        <v>0.155576821175196</v>
      </c>
      <c r="AI10" s="19"/>
      <c r="AJ10" s="19" t="n">
        <v>0.170220969497688</v>
      </c>
      <c r="AK10" s="19" t="n">
        <v>0.173187646601631</v>
      </c>
      <c r="AL10" s="19" t="n">
        <v>0.181528980146227</v>
      </c>
      <c r="AM10" s="19" t="n">
        <v>0.0946752730844837</v>
      </c>
      <c r="AN10" s="19" t="n">
        <v>0.127333786828738</v>
      </c>
      <c r="AO10" s="19"/>
      <c r="AP10" s="19" t="n">
        <v>0.16997012022065</v>
      </c>
      <c r="AQ10" s="19" t="n">
        <v>0.170397146410673</v>
      </c>
      <c r="AR10" s="19" t="n">
        <v>0.156979349606658</v>
      </c>
      <c r="AS10" s="19" t="n">
        <v>0.160160337713511</v>
      </c>
      <c r="AT10" s="19" t="n">
        <v>0.154829311225444</v>
      </c>
      <c r="AU10" s="19"/>
      <c r="AV10" s="19" t="n">
        <v>0.180701946265704</v>
      </c>
      <c r="AW10" s="19" t="n">
        <v>0.139014723451182</v>
      </c>
      <c r="AX10" s="19" t="n">
        <v>0.179352272794094</v>
      </c>
      <c r="AY10" s="19" t="n">
        <v>0.150582506183492</v>
      </c>
      <c r="AZ10" s="19" t="n">
        <v>0.157617346931077</v>
      </c>
    </row>
    <row r="11">
      <c r="B11" s="20" t="s">
        <v>123</v>
      </c>
      <c r="C11" s="19" t="n">
        <v>0.14300495964535</v>
      </c>
      <c r="D11" s="19" t="n">
        <v>0.140266962534149</v>
      </c>
      <c r="E11" s="19" t="n">
        <v>0.14407855657277</v>
      </c>
      <c r="F11" s="19"/>
      <c r="G11" s="19" t="n">
        <v>0.165580831250381</v>
      </c>
      <c r="H11" s="19" t="n">
        <v>0.134997230417249</v>
      </c>
      <c r="I11" s="19" t="n">
        <v>0.160371883994096</v>
      </c>
      <c r="J11" s="19" t="n">
        <v>0.126331714902303</v>
      </c>
      <c r="K11" s="19" t="n">
        <v>0.114806712587256</v>
      </c>
      <c r="L11" s="19" t="n">
        <v>0.152617146724678</v>
      </c>
      <c r="M11" s="19"/>
      <c r="N11" s="19" t="n">
        <v>0.135626720060729</v>
      </c>
      <c r="O11" s="19" t="n">
        <v>0.125383484690374</v>
      </c>
      <c r="P11" s="19" t="n">
        <v>0.173437930059306</v>
      </c>
      <c r="Q11" s="19" t="n">
        <v>0.141656244535867</v>
      </c>
      <c r="R11" s="19"/>
      <c r="S11" s="19" t="n">
        <v>0.142159596639038</v>
      </c>
      <c r="T11" s="19" t="n">
        <v>0.160946389894984</v>
      </c>
      <c r="U11" s="19" t="n">
        <v>0.163581864752987</v>
      </c>
      <c r="V11" s="19" t="n">
        <v>0.11494025039964</v>
      </c>
      <c r="W11" s="19" t="n">
        <v>0.143858162786564</v>
      </c>
      <c r="X11" s="19" t="n">
        <v>0.184481366356843</v>
      </c>
      <c r="Y11" s="19" t="n">
        <v>0.13694072342644</v>
      </c>
      <c r="Z11" s="19" t="n">
        <v>0.172021333353946</v>
      </c>
      <c r="AA11" s="19" t="n">
        <v>0.147453999203447</v>
      </c>
      <c r="AB11" s="19" t="n">
        <v>0.125714935495483</v>
      </c>
      <c r="AC11" s="19" t="n">
        <v>0.0808416340084125</v>
      </c>
      <c r="AD11" s="19" t="n">
        <v>0.0883332853391506</v>
      </c>
      <c r="AE11" s="19"/>
      <c r="AF11" s="19" t="n">
        <v>0.150692991172482</v>
      </c>
      <c r="AG11" s="19" t="n">
        <v>0.135977795709416</v>
      </c>
      <c r="AH11" s="19" t="n">
        <v>0.137376954827036</v>
      </c>
      <c r="AI11" s="19"/>
      <c r="AJ11" s="19" t="n">
        <v>0.144946429113661</v>
      </c>
      <c r="AK11" s="19" t="n">
        <v>0.130343532223505</v>
      </c>
      <c r="AL11" s="19" t="n">
        <v>0.187961960272545</v>
      </c>
      <c r="AM11" s="19" t="n">
        <v>0.177578015782362</v>
      </c>
      <c r="AN11" s="19" t="n">
        <v>0.152389148198791</v>
      </c>
      <c r="AO11" s="19"/>
      <c r="AP11" s="19" t="n">
        <v>0.142607747618861</v>
      </c>
      <c r="AQ11" s="19" t="n">
        <v>0.131122175000207</v>
      </c>
      <c r="AR11" s="19" t="n">
        <v>0.157171712112972</v>
      </c>
      <c r="AS11" s="19" t="n">
        <v>0.184245313518285</v>
      </c>
      <c r="AT11" s="19" t="n">
        <v>0.122926904636777</v>
      </c>
      <c r="AU11" s="19"/>
      <c r="AV11" s="19" t="n">
        <v>0.145424869067065</v>
      </c>
      <c r="AW11" s="19" t="n">
        <v>0.154996404144527</v>
      </c>
      <c r="AX11" s="19" t="n">
        <v>0.145445581312731</v>
      </c>
      <c r="AY11" s="19" t="n">
        <v>0.117687511908069</v>
      </c>
      <c r="AZ11" s="19" t="n">
        <v>0.138115447432619</v>
      </c>
    </row>
    <row r="12">
      <c r="B12" s="20" t="s">
        <v>124</v>
      </c>
      <c r="C12" s="19" t="n">
        <v>0.119758975451527</v>
      </c>
      <c r="D12" s="19" t="n">
        <v>0.116830229741137</v>
      </c>
      <c r="E12" s="19" t="n">
        <v>0.123798622289071</v>
      </c>
      <c r="F12" s="19"/>
      <c r="G12" s="19" t="n">
        <v>0.0955561992966121</v>
      </c>
      <c r="H12" s="19" t="n">
        <v>0.129560083713642</v>
      </c>
      <c r="I12" s="19" t="n">
        <v>0.124547751075506</v>
      </c>
      <c r="J12" s="19" t="n">
        <v>0.125695911847821</v>
      </c>
      <c r="K12" s="19" t="n">
        <v>0.113649273175701</v>
      </c>
      <c r="L12" s="19" t="n">
        <v>0.123476352344059</v>
      </c>
      <c r="M12" s="19"/>
      <c r="N12" s="19" t="n">
        <v>0.121940269045124</v>
      </c>
      <c r="O12" s="19" t="n">
        <v>0.129186754033131</v>
      </c>
      <c r="P12" s="19" t="n">
        <v>0.119722964179138</v>
      </c>
      <c r="Q12" s="19" t="n">
        <v>0.108850786464141</v>
      </c>
      <c r="R12" s="19"/>
      <c r="S12" s="19" t="n">
        <v>0.119713319670918</v>
      </c>
      <c r="T12" s="19" t="n">
        <v>0.10717547216275</v>
      </c>
      <c r="U12" s="19" t="n">
        <v>0.0803044901434581</v>
      </c>
      <c r="V12" s="19" t="n">
        <v>0.170244246509562</v>
      </c>
      <c r="W12" s="19" t="n">
        <v>0.0933920008285751</v>
      </c>
      <c r="X12" s="19" t="n">
        <v>0.148825000895406</v>
      </c>
      <c r="Y12" s="19" t="n">
        <v>0.0933385595760626</v>
      </c>
      <c r="Z12" s="19" t="n">
        <v>0.130862719036444</v>
      </c>
      <c r="AA12" s="19" t="n">
        <v>0.12509052741904</v>
      </c>
      <c r="AB12" s="19" t="n">
        <v>0.0966496498195048</v>
      </c>
      <c r="AC12" s="19" t="n">
        <v>0.160304738562563</v>
      </c>
      <c r="AD12" s="19" t="n">
        <v>0.140554690710551</v>
      </c>
      <c r="AE12" s="19"/>
      <c r="AF12" s="19" t="n">
        <v>0.122391408097881</v>
      </c>
      <c r="AG12" s="19" t="n">
        <v>0.119174958040406</v>
      </c>
      <c r="AH12" s="19" t="n">
        <v>0.126642461024833</v>
      </c>
      <c r="AI12" s="19"/>
      <c r="AJ12" s="19" t="n">
        <v>0.126611509385525</v>
      </c>
      <c r="AK12" s="19" t="n">
        <v>0.120830892124811</v>
      </c>
      <c r="AL12" s="19" t="n">
        <v>0.0749554994115099</v>
      </c>
      <c r="AM12" s="19" t="n">
        <v>0.0975744827655833</v>
      </c>
      <c r="AN12" s="19" t="n">
        <v>0.122221528588754</v>
      </c>
      <c r="AO12" s="19"/>
      <c r="AP12" s="19" t="n">
        <v>0.132040495482104</v>
      </c>
      <c r="AQ12" s="19" t="n">
        <v>0.126493715670335</v>
      </c>
      <c r="AR12" s="19" t="n">
        <v>0.0878014988743211</v>
      </c>
      <c r="AS12" s="19" t="n">
        <v>0.0893500966647451</v>
      </c>
      <c r="AT12" s="19" t="n">
        <v>0.10766709463259</v>
      </c>
      <c r="AU12" s="19"/>
      <c r="AV12" s="19" t="n">
        <v>0.122234006884034</v>
      </c>
      <c r="AW12" s="19" t="n">
        <v>0.127342256067633</v>
      </c>
      <c r="AX12" s="19" t="n">
        <v>0.116462503042739</v>
      </c>
      <c r="AY12" s="19" t="n">
        <v>0.114577330500371</v>
      </c>
      <c r="AZ12" s="19" t="n">
        <v>0.114232245531051</v>
      </c>
    </row>
    <row r="13">
      <c r="B13" s="20" t="s">
        <v>125</v>
      </c>
      <c r="C13" s="19" t="n">
        <v>0.0964479141792665</v>
      </c>
      <c r="D13" s="19" t="n">
        <v>0.0983953321813028</v>
      </c>
      <c r="E13" s="19" t="n">
        <v>0.0936116570819887</v>
      </c>
      <c r="F13" s="19"/>
      <c r="G13" s="19" t="n">
        <v>0.103678656648422</v>
      </c>
      <c r="H13" s="19" t="n">
        <v>0.0928976155739291</v>
      </c>
      <c r="I13" s="19" t="n">
        <v>0.0788416076663731</v>
      </c>
      <c r="J13" s="19" t="n">
        <v>0.0942112302917452</v>
      </c>
      <c r="K13" s="19" t="n">
        <v>0.0859011179812891</v>
      </c>
      <c r="L13" s="19" t="n">
        <v>0.117601717406235</v>
      </c>
      <c r="M13" s="19"/>
      <c r="N13" s="19" t="n">
        <v>0.0983481070934791</v>
      </c>
      <c r="O13" s="19" t="n">
        <v>0.0718638753409621</v>
      </c>
      <c r="P13" s="19" t="n">
        <v>0.0875045880891317</v>
      </c>
      <c r="Q13" s="19" t="n">
        <v>0.128752344633017</v>
      </c>
      <c r="R13" s="19"/>
      <c r="S13" s="19" t="n">
        <v>0.104572794813568</v>
      </c>
      <c r="T13" s="19" t="n">
        <v>0.0903547986749374</v>
      </c>
      <c r="U13" s="19" t="n">
        <v>0.123885663932292</v>
      </c>
      <c r="V13" s="19" t="n">
        <v>0.0828667683409644</v>
      </c>
      <c r="W13" s="19" t="n">
        <v>0.122023800960953</v>
      </c>
      <c r="X13" s="19" t="n">
        <v>0.065284952973735</v>
      </c>
      <c r="Y13" s="19" t="n">
        <v>0.118093759872444</v>
      </c>
      <c r="Z13" s="19" t="n">
        <v>0.0943288336805748</v>
      </c>
      <c r="AA13" s="19" t="n">
        <v>0.0934374465760133</v>
      </c>
      <c r="AB13" s="19" t="n">
        <v>0.0756388703937353</v>
      </c>
      <c r="AC13" s="19" t="n">
        <v>0.094964387247461</v>
      </c>
      <c r="AD13" s="19" t="n">
        <v>0.107381819841668</v>
      </c>
      <c r="AE13" s="19"/>
      <c r="AF13" s="19" t="n">
        <v>0.0962649036129474</v>
      </c>
      <c r="AG13" s="19" t="n">
        <v>0.09632909233498</v>
      </c>
      <c r="AH13" s="19" t="n">
        <v>0.0989165448727186</v>
      </c>
      <c r="AI13" s="19"/>
      <c r="AJ13" s="19" t="n">
        <v>0.100271968094457</v>
      </c>
      <c r="AK13" s="19" t="n">
        <v>0.0938087263502604</v>
      </c>
      <c r="AL13" s="19" t="n">
        <v>0.0938156795685692</v>
      </c>
      <c r="AM13" s="19" t="n">
        <v>0.13347563569075</v>
      </c>
      <c r="AN13" s="19" t="n">
        <v>0.0914060815242796</v>
      </c>
      <c r="AO13" s="19"/>
      <c r="AP13" s="19" t="n">
        <v>0.103306384512607</v>
      </c>
      <c r="AQ13" s="19" t="n">
        <v>0.083645144160322</v>
      </c>
      <c r="AR13" s="19" t="n">
        <v>0.12632286499349</v>
      </c>
      <c r="AS13" s="19" t="n">
        <v>0.0701417793541288</v>
      </c>
      <c r="AT13" s="19" t="n">
        <v>0.127381585222903</v>
      </c>
      <c r="AU13" s="19"/>
      <c r="AV13" s="19" t="n">
        <v>0.0848712565130504</v>
      </c>
      <c r="AW13" s="19" t="n">
        <v>0.106585656817636</v>
      </c>
      <c r="AX13" s="19" t="n">
        <v>0.0885154847156667</v>
      </c>
      <c r="AY13" s="19" t="n">
        <v>0.102548886005873</v>
      </c>
      <c r="AZ13" s="19" t="n">
        <v>0.111288883316951</v>
      </c>
    </row>
    <row r="14">
      <c r="B14" s="20" t="s">
        <v>126</v>
      </c>
      <c r="C14" s="19" t="n">
        <v>0.0915273465224835</v>
      </c>
      <c r="D14" s="19" t="n">
        <v>0.101524337218213</v>
      </c>
      <c r="E14" s="19" t="n">
        <v>0.0826926390796126</v>
      </c>
      <c r="F14" s="19"/>
      <c r="G14" s="19" t="n">
        <v>0.0890076792797743</v>
      </c>
      <c r="H14" s="19" t="n">
        <v>0.0704927946458477</v>
      </c>
      <c r="I14" s="19" t="n">
        <v>0.113918900959228</v>
      </c>
      <c r="J14" s="19" t="n">
        <v>0.0931976695210092</v>
      </c>
      <c r="K14" s="19" t="n">
        <v>0.0879566797542826</v>
      </c>
      <c r="L14" s="19" t="n">
        <v>0.0932076702480731</v>
      </c>
      <c r="M14" s="19"/>
      <c r="N14" s="19" t="n">
        <v>0.0870229169169279</v>
      </c>
      <c r="O14" s="19" t="n">
        <v>0.106915691867652</v>
      </c>
      <c r="P14" s="19" t="n">
        <v>0.0681595049648368</v>
      </c>
      <c r="Q14" s="19" t="n">
        <v>0.10003882350118</v>
      </c>
      <c r="R14" s="19"/>
      <c r="S14" s="19" t="n">
        <v>0.095580393232026</v>
      </c>
      <c r="T14" s="19" t="n">
        <v>0.109876619411068</v>
      </c>
      <c r="U14" s="19" t="n">
        <v>0.110582121872545</v>
      </c>
      <c r="V14" s="19" t="n">
        <v>0.0591563807298708</v>
      </c>
      <c r="W14" s="19" t="n">
        <v>0.126993548516288</v>
      </c>
      <c r="X14" s="19" t="n">
        <v>0.071107508614367</v>
      </c>
      <c r="Y14" s="19" t="n">
        <v>0.0840606712175005</v>
      </c>
      <c r="Z14" s="19" t="n">
        <v>0.0693113167507688</v>
      </c>
      <c r="AA14" s="19" t="n">
        <v>0.087111605611063</v>
      </c>
      <c r="AB14" s="19" t="n">
        <v>0.0885222655986074</v>
      </c>
      <c r="AC14" s="19" t="n">
        <v>0.0827069861382366</v>
      </c>
      <c r="AD14" s="19" t="n">
        <v>0.107041225327759</v>
      </c>
      <c r="AE14" s="19"/>
      <c r="AF14" s="19" t="n">
        <v>0.0815079330051951</v>
      </c>
      <c r="AG14" s="19" t="n">
        <v>0.0960763221507706</v>
      </c>
      <c r="AH14" s="19" t="n">
        <v>0.0955258700062959</v>
      </c>
      <c r="AI14" s="19"/>
      <c r="AJ14" s="19" t="n">
        <v>0.0942703424342794</v>
      </c>
      <c r="AK14" s="19" t="n">
        <v>0.0888530415300973</v>
      </c>
      <c r="AL14" s="19" t="n">
        <v>0.0771645169450387</v>
      </c>
      <c r="AM14" s="19" t="n">
        <v>0.0562347232265572</v>
      </c>
      <c r="AN14" s="19" t="n">
        <v>0.110480963689539</v>
      </c>
      <c r="AO14" s="19"/>
      <c r="AP14" s="19" t="n">
        <v>0.10029548195717</v>
      </c>
      <c r="AQ14" s="19" t="n">
        <v>0.0881551061363241</v>
      </c>
      <c r="AR14" s="19" t="n">
        <v>0.0771102574507169</v>
      </c>
      <c r="AS14" s="19" t="n">
        <v>0.105966101719645</v>
      </c>
      <c r="AT14" s="19" t="n">
        <v>0.0982408454009566</v>
      </c>
      <c r="AU14" s="19"/>
      <c r="AV14" s="19" t="n">
        <v>0.0998305611707029</v>
      </c>
      <c r="AW14" s="19" t="n">
        <v>0.095810933101828</v>
      </c>
      <c r="AX14" s="19" t="n">
        <v>0.0822629402828539</v>
      </c>
      <c r="AY14" s="19" t="n">
        <v>0.0932042046839925</v>
      </c>
      <c r="AZ14" s="19" t="n">
        <v>0.0618866271289899</v>
      </c>
    </row>
    <row r="15">
      <c r="B15" s="20" t="s">
        <v>127</v>
      </c>
      <c r="C15" s="19" t="n">
        <v>0.0756446616117031</v>
      </c>
      <c r="D15" s="19" t="n">
        <v>0.0744820604300026</v>
      </c>
      <c r="E15" s="19" t="n">
        <v>0.0765891612728121</v>
      </c>
      <c r="F15" s="19"/>
      <c r="G15" s="19" t="n">
        <v>0.0903197342119375</v>
      </c>
      <c r="H15" s="19" t="n">
        <v>0.0743823003280151</v>
      </c>
      <c r="I15" s="19" t="n">
        <v>0.0601533797512081</v>
      </c>
      <c r="J15" s="19" t="n">
        <v>0.0864935586256228</v>
      </c>
      <c r="K15" s="19" t="n">
        <v>0.0872125299971691</v>
      </c>
      <c r="L15" s="19" t="n">
        <v>0.0628538400061057</v>
      </c>
      <c r="M15" s="19"/>
      <c r="N15" s="19" t="n">
        <v>0.0686152029861517</v>
      </c>
      <c r="O15" s="19" t="n">
        <v>0.0804425395952216</v>
      </c>
      <c r="P15" s="19" t="n">
        <v>0.0796383281630075</v>
      </c>
      <c r="Q15" s="19" t="n">
        <v>0.0736315041160981</v>
      </c>
      <c r="R15" s="19"/>
      <c r="S15" s="19" t="n">
        <v>0.0664968205065896</v>
      </c>
      <c r="T15" s="19" t="n">
        <v>0.0597422859656571</v>
      </c>
      <c r="U15" s="19" t="n">
        <v>0.0762174192686063</v>
      </c>
      <c r="V15" s="19" t="n">
        <v>0.109877703223144</v>
      </c>
      <c r="W15" s="19" t="n">
        <v>0.0549812827912031</v>
      </c>
      <c r="X15" s="19" t="n">
        <v>0.0664487581853633</v>
      </c>
      <c r="Y15" s="19" t="n">
        <v>0.0608303993355212</v>
      </c>
      <c r="Z15" s="19" t="n">
        <v>0.047456509431125</v>
      </c>
      <c r="AA15" s="19" t="n">
        <v>0.0927750443200309</v>
      </c>
      <c r="AB15" s="19" t="n">
        <v>0.0892028803204485</v>
      </c>
      <c r="AC15" s="19" t="n">
        <v>0.120393303378673</v>
      </c>
      <c r="AD15" s="19" t="n">
        <v>0.0579740471248463</v>
      </c>
      <c r="AE15" s="19"/>
      <c r="AF15" s="19" t="n">
        <v>0.0857158059647614</v>
      </c>
      <c r="AG15" s="19" t="n">
        <v>0.0658144169310224</v>
      </c>
      <c r="AH15" s="19" t="n">
        <v>0.0657518361287584</v>
      </c>
      <c r="AI15" s="19"/>
      <c r="AJ15" s="19" t="n">
        <v>0.0621001345298508</v>
      </c>
      <c r="AK15" s="19" t="n">
        <v>0.0703322729417698</v>
      </c>
      <c r="AL15" s="19" t="n">
        <v>0.0971499774608345</v>
      </c>
      <c r="AM15" s="19" t="n">
        <v>0.158625042479282</v>
      </c>
      <c r="AN15" s="19" t="n">
        <v>0.0834906638258612</v>
      </c>
      <c r="AO15" s="19"/>
      <c r="AP15" s="19" t="n">
        <v>0.0646267491700499</v>
      </c>
      <c r="AQ15" s="19" t="n">
        <v>0.066694681036407</v>
      </c>
      <c r="AR15" s="19" t="n">
        <v>0.0765130421959945</v>
      </c>
      <c r="AS15" s="19" t="n">
        <v>0.109504392684667</v>
      </c>
      <c r="AT15" s="19" t="n">
        <v>0.039337352298234</v>
      </c>
      <c r="AU15" s="19"/>
      <c r="AV15" s="19" t="n">
        <v>0.0767286115059379</v>
      </c>
      <c r="AW15" s="19" t="n">
        <v>0.0796714733797724</v>
      </c>
      <c r="AX15" s="19" t="n">
        <v>0.0766427330729113</v>
      </c>
      <c r="AY15" s="19" t="n">
        <v>0.0716861551224591</v>
      </c>
      <c r="AZ15" s="19" t="n">
        <v>0.0765348979734485</v>
      </c>
    </row>
    <row r="16">
      <c r="B16" s="20" t="s">
        <v>128</v>
      </c>
      <c r="C16" s="19" t="n">
        <v>0.0581315984323696</v>
      </c>
      <c r="D16" s="19" t="n">
        <v>0.0731327567313702</v>
      </c>
      <c r="E16" s="19" t="n">
        <v>0.0440901519411468</v>
      </c>
      <c r="F16" s="19"/>
      <c r="G16" s="19" t="n">
        <v>0.0884096543093978</v>
      </c>
      <c r="H16" s="19" t="n">
        <v>0.063893042935237</v>
      </c>
      <c r="I16" s="19" t="n">
        <v>0.0420804471221275</v>
      </c>
      <c r="J16" s="19" t="n">
        <v>0.055585922424141</v>
      </c>
      <c r="K16" s="19" t="n">
        <v>0.0489338232214527</v>
      </c>
      <c r="L16" s="19" t="n">
        <v>0.054326683386624</v>
      </c>
      <c r="M16" s="19"/>
      <c r="N16" s="19" t="n">
        <v>0.0731870712361704</v>
      </c>
      <c r="O16" s="19" t="n">
        <v>0.0419294853673436</v>
      </c>
      <c r="P16" s="19" t="n">
        <v>0.0447026555686999</v>
      </c>
      <c r="Q16" s="19" t="n">
        <v>0.0711183778157223</v>
      </c>
      <c r="R16" s="19"/>
      <c r="S16" s="19" t="n">
        <v>0.0763380483032747</v>
      </c>
      <c r="T16" s="19" t="n">
        <v>0.0515514377579124</v>
      </c>
      <c r="U16" s="19" t="n">
        <v>0.0400524569738497</v>
      </c>
      <c r="V16" s="19" t="n">
        <v>0.0844905735101518</v>
      </c>
      <c r="W16" s="19" t="n">
        <v>0.0513918796299982</v>
      </c>
      <c r="X16" s="19" t="n">
        <v>0.0507333964090655</v>
      </c>
      <c r="Y16" s="19" t="n">
        <v>0.0835378330624318</v>
      </c>
      <c r="Z16" s="19" t="n">
        <v>0.0598939983290973</v>
      </c>
      <c r="AA16" s="19" t="n">
        <v>0.0522723898907682</v>
      </c>
      <c r="AB16" s="19" t="n">
        <v>0.0469862698415159</v>
      </c>
      <c r="AC16" s="19" t="n">
        <v>0.0357259362695397</v>
      </c>
      <c r="AD16" s="19" t="n">
        <v>0.03081111403237</v>
      </c>
      <c r="AE16" s="19"/>
      <c r="AF16" s="19" t="n">
        <v>0.0570075144594103</v>
      </c>
      <c r="AG16" s="19" t="n">
        <v>0.0546107945382077</v>
      </c>
      <c r="AH16" s="19" t="n">
        <v>0.0856931442663211</v>
      </c>
      <c r="AI16" s="19"/>
      <c r="AJ16" s="19" t="n">
        <v>0.0620562804690504</v>
      </c>
      <c r="AK16" s="19" t="n">
        <v>0.0717852186546057</v>
      </c>
      <c r="AL16" s="19" t="n">
        <v>0.0414381121145391</v>
      </c>
      <c r="AM16" s="19" t="n">
        <v>0.048063955348609</v>
      </c>
      <c r="AN16" s="19" t="n">
        <v>0.0532052406767617</v>
      </c>
      <c r="AO16" s="19"/>
      <c r="AP16" s="19" t="n">
        <v>0.0514299775879033</v>
      </c>
      <c r="AQ16" s="19" t="n">
        <v>0.0751792054274017</v>
      </c>
      <c r="AR16" s="19" t="n">
        <v>0.0574724974665973</v>
      </c>
      <c r="AS16" s="19" t="n">
        <v>0.0602222045042827</v>
      </c>
      <c r="AT16" s="19" t="n">
        <v>0.0413943118441895</v>
      </c>
      <c r="AU16" s="19"/>
      <c r="AV16" s="19" t="n">
        <v>0.0595184038330138</v>
      </c>
      <c r="AW16" s="19" t="n">
        <v>0.0562504566402407</v>
      </c>
      <c r="AX16" s="19" t="n">
        <v>0.0649244362601093</v>
      </c>
      <c r="AY16" s="19" t="n">
        <v>0.0578681127840788</v>
      </c>
      <c r="AZ16" s="19" t="n">
        <v>0.0620207737946962</v>
      </c>
    </row>
    <row r="17">
      <c r="B17" s="20" t="s">
        <v>135</v>
      </c>
      <c r="C17" s="19" t="n">
        <v>0.0404730899347302</v>
      </c>
      <c r="D17" s="19" t="n">
        <v>0.0414095456921902</v>
      </c>
      <c r="E17" s="19" t="n">
        <v>0.0399613860224567</v>
      </c>
      <c r="F17" s="19"/>
      <c r="G17" s="19" t="n">
        <v>0.0481541880012868</v>
      </c>
      <c r="H17" s="19" t="n">
        <v>0.0538343024134525</v>
      </c>
      <c r="I17" s="19" t="n">
        <v>0.0434115295146366</v>
      </c>
      <c r="J17" s="19" t="n">
        <v>0.031951320998065</v>
      </c>
      <c r="K17" s="19" t="n">
        <v>0.0490872973624654</v>
      </c>
      <c r="L17" s="19" t="n">
        <v>0.0231957779079591</v>
      </c>
      <c r="M17" s="19"/>
      <c r="N17" s="19" t="n">
        <v>0.0368368483709723</v>
      </c>
      <c r="O17" s="19" t="n">
        <v>0.0393518532853558</v>
      </c>
      <c r="P17" s="19" t="n">
        <v>0.0464245147157053</v>
      </c>
      <c r="Q17" s="19" t="n">
        <v>0.0366697693935298</v>
      </c>
      <c r="R17" s="19"/>
      <c r="S17" s="19" t="n">
        <v>0.0489733288309433</v>
      </c>
      <c r="T17" s="19" t="n">
        <v>0.0332610836900245</v>
      </c>
      <c r="U17" s="19" t="n">
        <v>0.00641260161044882</v>
      </c>
      <c r="V17" s="19" t="n">
        <v>0.0609918444370612</v>
      </c>
      <c r="W17" s="19" t="n">
        <v>0.0357834396151258</v>
      </c>
      <c r="X17" s="19" t="n">
        <v>0.0580948590183872</v>
      </c>
      <c r="Y17" s="19" t="n">
        <v>0.0614194084190502</v>
      </c>
      <c r="Z17" s="19" t="n">
        <v>0.0338268454178227</v>
      </c>
      <c r="AA17" s="19" t="n">
        <v>0.0372852861800909</v>
      </c>
      <c r="AB17" s="19" t="n">
        <v>0.0324877656393647</v>
      </c>
      <c r="AC17" s="19" t="n">
        <v>0.0175803239449264</v>
      </c>
      <c r="AD17" s="19" t="n">
        <v>0.0462407693032469</v>
      </c>
      <c r="AE17" s="19"/>
      <c r="AF17" s="19" t="n">
        <v>0.0409783215868094</v>
      </c>
      <c r="AG17" s="19" t="n">
        <v>0.0371997609861053</v>
      </c>
      <c r="AH17" s="19" t="n">
        <v>0.0437572043400379</v>
      </c>
      <c r="AI17" s="19"/>
      <c r="AJ17" s="19" t="n">
        <v>0.0323646418785355</v>
      </c>
      <c r="AK17" s="19" t="n">
        <v>0.0471146780028231</v>
      </c>
      <c r="AL17" s="19" t="n">
        <v>0.0202560078158965</v>
      </c>
      <c r="AM17" s="19" t="n">
        <v>0.0511990821099462</v>
      </c>
      <c r="AN17" s="19" t="n">
        <v>0.0604058631361519</v>
      </c>
      <c r="AO17" s="19"/>
      <c r="AP17" s="19" t="n">
        <v>0.036487932272808</v>
      </c>
      <c r="AQ17" s="19" t="n">
        <v>0.0453123364446277</v>
      </c>
      <c r="AR17" s="19" t="n">
        <v>0.0526969495772215</v>
      </c>
      <c r="AS17" s="19" t="n">
        <v>0.0378548296290476</v>
      </c>
      <c r="AT17" s="19" t="n">
        <v>0.0382566029186652</v>
      </c>
      <c r="AU17" s="19"/>
      <c r="AV17" s="19" t="n">
        <v>0.0374080679920502</v>
      </c>
      <c r="AW17" s="19" t="n">
        <v>0.0406161544569652</v>
      </c>
      <c r="AX17" s="19" t="n">
        <v>0.0299327976522594</v>
      </c>
      <c r="AY17" s="19" t="n">
        <v>0.0633928530333013</v>
      </c>
      <c r="AZ17" s="19" t="n">
        <v>0.0682463460087796</v>
      </c>
    </row>
    <row r="18">
      <c r="B18" s="20" t="s">
        <v>130</v>
      </c>
      <c r="C18" s="19" t="n">
        <v>0</v>
      </c>
      <c r="D18" s="19" t="n">
        <v>0</v>
      </c>
      <c r="E18" s="19" t="n">
        <v>0</v>
      </c>
      <c r="F18" s="19"/>
      <c r="G18" s="19" t="n">
        <v>0</v>
      </c>
      <c r="H18" s="19" t="n">
        <v>0</v>
      </c>
      <c r="I18" s="19" t="n">
        <v>0</v>
      </c>
      <c r="J18" s="19" t="n">
        <v>0</v>
      </c>
      <c r="K18" s="19" t="n">
        <v>0</v>
      </c>
      <c r="L18" s="19" t="n">
        <v>0</v>
      </c>
      <c r="M18" s="19"/>
      <c r="N18" s="19" t="n">
        <v>0</v>
      </c>
      <c r="O18" s="19" t="n">
        <v>0</v>
      </c>
      <c r="P18" s="19" t="n">
        <v>0</v>
      </c>
      <c r="Q18" s="19" t="n">
        <v>0</v>
      </c>
      <c r="R18" s="19"/>
      <c r="S18" s="19" t="n">
        <v>0</v>
      </c>
      <c r="T18" s="19" t="n">
        <v>0</v>
      </c>
      <c r="U18" s="19" t="n">
        <v>0</v>
      </c>
      <c r="V18" s="19" t="n">
        <v>0</v>
      </c>
      <c r="W18" s="19" t="n">
        <v>0</v>
      </c>
      <c r="X18" s="19" t="n">
        <v>0</v>
      </c>
      <c r="Y18" s="19" t="n">
        <v>0</v>
      </c>
      <c r="Z18" s="19" t="n">
        <v>0</v>
      </c>
      <c r="AA18" s="19" t="n">
        <v>0</v>
      </c>
      <c r="AB18" s="19" t="n">
        <v>0</v>
      </c>
      <c r="AC18" s="19" t="n">
        <v>0</v>
      </c>
      <c r="AD18" s="19" t="n">
        <v>0</v>
      </c>
      <c r="AE18" s="19"/>
      <c r="AF18" s="19" t="n">
        <v>0</v>
      </c>
      <c r="AG18" s="19" t="n">
        <v>0</v>
      </c>
      <c r="AH18" s="19" t="n">
        <v>0</v>
      </c>
      <c r="AI18" s="19"/>
      <c r="AJ18" s="19" t="n">
        <v>0</v>
      </c>
      <c r="AK18" s="19" t="n">
        <v>0</v>
      </c>
      <c r="AL18" s="19" t="n">
        <v>0</v>
      </c>
      <c r="AM18" s="19" t="n">
        <v>0</v>
      </c>
      <c r="AN18" s="19" t="n">
        <v>0</v>
      </c>
      <c r="AO18" s="19"/>
      <c r="AP18" s="19" t="n">
        <v>0</v>
      </c>
      <c r="AQ18" s="19" t="n">
        <v>0</v>
      </c>
      <c r="AR18" s="19" t="n">
        <v>0</v>
      </c>
      <c r="AS18" s="19" t="n">
        <v>0</v>
      </c>
      <c r="AT18" s="19" t="n">
        <v>0</v>
      </c>
      <c r="AU18" s="19"/>
      <c r="AV18" s="19" t="n">
        <v>0</v>
      </c>
      <c r="AW18" s="19" t="n">
        <v>0</v>
      </c>
      <c r="AX18" s="19" t="n">
        <v>0</v>
      </c>
      <c r="AY18" s="19" t="n">
        <v>0</v>
      </c>
      <c r="AZ18" s="19" t="n">
        <v>0</v>
      </c>
    </row>
    <row r="19">
      <c r="B19" s="20" t="s">
        <v>131</v>
      </c>
      <c r="C19" s="25" t="n">
        <v>2.83912579352861</v>
      </c>
      <c r="D19" s="25" t="n">
        <v>2.97398990038584</v>
      </c>
      <c r="E19" s="25" t="n">
        <v>2.71563736456926</v>
      </c>
      <c r="F19" s="25"/>
      <c r="G19" s="25" t="n">
        <v>3.15463931229544</v>
      </c>
      <c r="H19" s="25" t="n">
        <v>2.89942330410897</v>
      </c>
      <c r="I19" s="25" t="n">
        <v>2.75492431677988</v>
      </c>
      <c r="J19" s="25" t="n">
        <v>2.79731212296879</v>
      </c>
      <c r="K19" s="25" t="n">
        <v>2.79208769571585</v>
      </c>
      <c r="L19" s="25" t="n">
        <v>2.71165396460443</v>
      </c>
      <c r="M19" s="25"/>
      <c r="N19" s="25" t="n">
        <v>2.84499336340433</v>
      </c>
      <c r="O19" s="25" t="n">
        <v>2.73550347935523</v>
      </c>
      <c r="P19" s="25" t="n">
        <v>2.73698302980152</v>
      </c>
      <c r="Q19" s="25" t="n">
        <v>3.00134889173983</v>
      </c>
      <c r="R19" s="25"/>
      <c r="S19" s="25" t="n">
        <v>3.05098214847539</v>
      </c>
      <c r="T19" s="25" t="n">
        <v>2.71193001520738</v>
      </c>
      <c r="U19" s="25" t="n">
        <v>2.56882742073727</v>
      </c>
      <c r="V19" s="25" t="n">
        <v>3.25392186387675</v>
      </c>
      <c r="W19" s="25" t="n">
        <v>2.79737664458743</v>
      </c>
      <c r="X19" s="25" t="n">
        <v>2.83309904247258</v>
      </c>
      <c r="Y19" s="25" t="n">
        <v>2.98575401570371</v>
      </c>
      <c r="Z19" s="25" t="n">
        <v>2.64161143023689</v>
      </c>
      <c r="AA19" s="25" t="n">
        <v>2.86784345311756</v>
      </c>
      <c r="AB19" s="25" t="n">
        <v>2.59851641938602</v>
      </c>
      <c r="AC19" s="25" t="n">
        <v>2.70588672915184</v>
      </c>
      <c r="AD19" s="25" t="n">
        <v>2.70253138250881</v>
      </c>
      <c r="AE19" s="25"/>
      <c r="AF19" s="25" t="n">
        <v>2.85733031245641</v>
      </c>
      <c r="AG19" s="25" t="n">
        <v>2.75225000748667</v>
      </c>
      <c r="AH19" s="25" t="n">
        <v>3.02797430478322</v>
      </c>
      <c r="AI19" s="25"/>
      <c r="AJ19" s="25" t="n">
        <v>2.77829984592155</v>
      </c>
      <c r="AK19" s="25" t="n">
        <v>2.91727509273004</v>
      </c>
      <c r="AL19" s="25" t="n">
        <v>2.57841941401927</v>
      </c>
      <c r="AM19" s="25" t="n">
        <v>3.25542151103727</v>
      </c>
      <c r="AN19" s="25" t="n">
        <v>3.07343338631911</v>
      </c>
      <c r="AO19" s="25"/>
      <c r="AP19" s="25" t="n">
        <v>2.80568384605905</v>
      </c>
      <c r="AQ19" s="25" t="n">
        <v>2.87639996651228</v>
      </c>
      <c r="AR19" s="25" t="n">
        <v>2.90853134974303</v>
      </c>
      <c r="AS19" s="25" t="n">
        <v>2.98851930542942</v>
      </c>
      <c r="AT19" s="25" t="n">
        <v>2.55625209234122</v>
      </c>
      <c r="AU19" s="25"/>
      <c r="AV19" s="25" t="n">
        <v>2.85315657676078</v>
      </c>
      <c r="AW19" s="25" t="n">
        <v>2.93314286513886</v>
      </c>
      <c r="AX19" s="25" t="n">
        <v>2.73879741830101</v>
      </c>
      <c r="AY19" s="25" t="n">
        <v>2.94824263343391</v>
      </c>
      <c r="AZ19" s="25" t="n">
        <v>2.97045921977602</v>
      </c>
    </row>
    <row r="20">
      <c r="B20" s="20" t="s">
        <v>132</v>
      </c>
      <c r="C20" s="26" t="n">
        <v>5.75120751031535</v>
      </c>
      <c r="D20" s="26" t="n">
        <v>5.95314210238508</v>
      </c>
      <c r="E20" s="26" t="n">
        <v>5.54188387095549</v>
      </c>
      <c r="F20" s="26"/>
      <c r="G20" s="26" t="n">
        <v>6.27336445393837</v>
      </c>
      <c r="H20" s="26" t="n">
        <v>6.0120785277133</v>
      </c>
      <c r="I20" s="26" t="n">
        <v>5.47695843698754</v>
      </c>
      <c r="J20" s="26" t="n">
        <v>5.70921488278464</v>
      </c>
      <c r="K20" s="26" t="n">
        <v>6.14012618060114</v>
      </c>
      <c r="L20" s="26" t="n">
        <v>5.15863509197126</v>
      </c>
      <c r="M20" s="26"/>
      <c r="N20" s="26" t="n">
        <v>5.880623641664</v>
      </c>
      <c r="O20" s="26" t="n">
        <v>5.66803144860118</v>
      </c>
      <c r="P20" s="26" t="n">
        <v>5.60353523614978</v>
      </c>
      <c r="Q20" s="26" t="n">
        <v>5.73637235776477</v>
      </c>
      <c r="R20" s="26"/>
      <c r="S20" s="26" t="n">
        <v>5.87609100622891</v>
      </c>
      <c r="T20" s="26" t="n">
        <v>5.44501296298729</v>
      </c>
      <c r="U20" s="26" t="n">
        <v>4.8352660521819</v>
      </c>
      <c r="V20" s="26" t="n">
        <v>6.39077194337771</v>
      </c>
      <c r="W20" s="26" t="n">
        <v>5.67660267390549</v>
      </c>
      <c r="X20" s="26" t="n">
        <v>5.68328249548473</v>
      </c>
      <c r="Y20" s="26" t="n">
        <v>6.81888418686397</v>
      </c>
      <c r="Z20" s="26" t="n">
        <v>5.20955783102933</v>
      </c>
      <c r="AA20" s="26" t="n">
        <v>5.64445828189335</v>
      </c>
      <c r="AB20" s="26" t="n">
        <v>5.85703204987756</v>
      </c>
      <c r="AC20" s="26" t="n">
        <v>5.45260037664142</v>
      </c>
      <c r="AD20" s="26" t="n">
        <v>5.56375713838716</v>
      </c>
      <c r="AE20" s="26"/>
      <c r="AF20" s="26" t="n">
        <v>5.78305937225731</v>
      </c>
      <c r="AG20" s="26" t="n">
        <v>5.60001986441779</v>
      </c>
      <c r="AH20" s="26" t="n">
        <v>6.03378872802906</v>
      </c>
      <c r="AI20" s="26"/>
      <c r="AJ20" s="26" t="n">
        <v>5.48794486708182</v>
      </c>
      <c r="AK20" s="26" t="n">
        <v>6.06907041687559</v>
      </c>
      <c r="AL20" s="26" t="n">
        <v>5.25248391917151</v>
      </c>
      <c r="AM20" s="26" t="n">
        <v>6.1263286650545</v>
      </c>
      <c r="AN20" s="26" t="n">
        <v>6.11643142745069</v>
      </c>
      <c r="AO20" s="26"/>
      <c r="AP20" s="26" t="n">
        <v>5.41426106300967</v>
      </c>
      <c r="AQ20" s="26" t="n">
        <v>6.09540195830539</v>
      </c>
      <c r="AR20" s="26" t="n">
        <v>6.0448890135721</v>
      </c>
      <c r="AS20" s="26" t="n">
        <v>5.88162617699045</v>
      </c>
      <c r="AT20" s="26" t="n">
        <v>5.51739351242892</v>
      </c>
      <c r="AU20" s="26"/>
      <c r="AV20" s="26" t="n">
        <v>5.66044979836238</v>
      </c>
      <c r="AW20" s="26" t="n">
        <v>5.63903471332922</v>
      </c>
      <c r="AX20" s="26" t="n">
        <v>5.64777880733409</v>
      </c>
      <c r="AY20" s="26" t="n">
        <v>6.43101953832739</v>
      </c>
      <c r="AZ20" s="26" t="n">
        <v>6.56057370475833</v>
      </c>
    </row>
    <row r="21">
      <c r="B21" s="18"/>
    </row>
    <row r="22">
      <c r="B22" t="s">
        <v>74</v>
      </c>
    </row>
    <row r="23">
      <c r="B23" t="s">
        <v>75</v>
      </c>
    </row>
    <row r="25">
      <c r="B25" s="9"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6" t="s">
        <v>138</v>
      </c>
    </row>
    <row r="5" ht="30" customHeight="1">
      <c r="B5" s="17"/>
      <c r="C5" s="17"/>
      <c r="D5" s="17" t="s">
        <v>60</v>
      </c>
      <c r="E5" s="17"/>
      <c r="F5" s="17"/>
      <c r="G5" s="17" t="s">
        <v>61</v>
      </c>
      <c r="H5" s="17"/>
      <c r="I5" s="17"/>
      <c r="J5" s="17"/>
      <c r="K5" s="17"/>
      <c r="L5" s="17"/>
      <c r="M5" s="17"/>
      <c r="N5" s="17" t="s">
        <v>62</v>
      </c>
      <c r="O5" s="17"/>
      <c r="P5" s="17"/>
      <c r="Q5" s="17"/>
      <c r="R5" s="17"/>
      <c r="S5" s="17" t="s">
        <v>63</v>
      </c>
      <c r="T5" s="17"/>
      <c r="U5" s="17"/>
      <c r="V5" s="17"/>
      <c r="W5" s="17"/>
      <c r="X5" s="17"/>
      <c r="Y5" s="17"/>
      <c r="Z5" s="17"/>
      <c r="AA5" s="17"/>
      <c r="AB5" s="17"/>
      <c r="AC5" s="17"/>
      <c r="AD5" s="17"/>
      <c r="AE5" s="17"/>
      <c r="AF5" s="17" t="s">
        <v>64</v>
      </c>
      <c r="AG5" s="17"/>
      <c r="AH5" s="17"/>
      <c r="AI5" s="17"/>
      <c r="AJ5" s="17" t="s">
        <v>65</v>
      </c>
      <c r="AK5" s="17"/>
      <c r="AL5" s="17"/>
      <c r="AM5" s="17"/>
      <c r="AN5" s="17"/>
      <c r="AO5" s="17"/>
      <c r="AP5" s="17" t="s">
        <v>66</v>
      </c>
      <c r="AQ5" s="17"/>
      <c r="AR5" s="17"/>
      <c r="AS5" s="17"/>
      <c r="AT5" s="17"/>
      <c r="AU5" s="17"/>
      <c r="AV5" s="17" t="s">
        <v>67</v>
      </c>
      <c r="AW5" s="17"/>
      <c r="AX5" s="17"/>
      <c r="AY5" s="17"/>
      <c r="AZ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50</v>
      </c>
      <c r="AQ6" s="13" t="s">
        <v>51</v>
      </c>
      <c r="AR6" s="13" t="s">
        <v>52</v>
      </c>
      <c r="AS6" s="13" t="s">
        <v>53</v>
      </c>
      <c r="AT6" s="13" t="s">
        <v>54</v>
      </c>
      <c r="AV6" s="13" t="s">
        <v>55</v>
      </c>
      <c r="AW6" s="13" t="s">
        <v>56</v>
      </c>
      <c r="AX6" s="13" t="s">
        <v>57</v>
      </c>
      <c r="AY6" s="13" t="s">
        <v>58</v>
      </c>
      <c r="AZ6" s="13" t="s">
        <v>59</v>
      </c>
    </row>
    <row r="7" ht="30" customHeight="1">
      <c r="B7" s="11" t="s">
        <v>19</v>
      </c>
      <c r="C7" s="11" t="n">
        <v>2003</v>
      </c>
      <c r="D7" s="11" t="n">
        <v>1037</v>
      </c>
      <c r="E7" s="11" t="n">
        <v>956</v>
      </c>
      <c r="F7" s="11"/>
      <c r="G7" s="11" t="n">
        <v>295</v>
      </c>
      <c r="H7" s="11" t="n">
        <v>333</v>
      </c>
      <c r="I7" s="11" t="n">
        <v>344</v>
      </c>
      <c r="J7" s="11" t="n">
        <v>318</v>
      </c>
      <c r="K7" s="11" t="n">
        <v>292</v>
      </c>
      <c r="L7" s="11" t="n">
        <v>421</v>
      </c>
      <c r="M7" s="11"/>
      <c r="N7" s="11" t="n">
        <v>566</v>
      </c>
      <c r="O7" s="11" t="n">
        <v>523</v>
      </c>
      <c r="P7" s="11" t="n">
        <v>388</v>
      </c>
      <c r="Q7" s="11" t="n">
        <v>521</v>
      </c>
      <c r="R7" s="11"/>
      <c r="S7" s="11" t="n">
        <v>294</v>
      </c>
      <c r="T7" s="11" t="n">
        <v>265</v>
      </c>
      <c r="U7" s="11" t="n">
        <v>142</v>
      </c>
      <c r="V7" s="11" t="n">
        <v>155</v>
      </c>
      <c r="W7" s="11" t="n">
        <v>139</v>
      </c>
      <c r="X7" s="11" t="n">
        <v>174</v>
      </c>
      <c r="Y7" s="11" t="n">
        <v>164</v>
      </c>
      <c r="Z7" s="11" t="n">
        <v>86</v>
      </c>
      <c r="AA7" s="11" t="n">
        <v>227</v>
      </c>
      <c r="AB7" s="11" t="n">
        <v>185</v>
      </c>
      <c r="AC7" s="11" t="n">
        <v>107</v>
      </c>
      <c r="AD7" s="11" t="n">
        <v>65</v>
      </c>
      <c r="AE7" s="11"/>
      <c r="AF7" s="11" t="n">
        <v>677</v>
      </c>
      <c r="AG7" s="11" t="n">
        <v>820</v>
      </c>
      <c r="AH7" s="11" t="n">
        <v>293</v>
      </c>
      <c r="AI7" s="11"/>
      <c r="AJ7" s="11" t="n">
        <v>638</v>
      </c>
      <c r="AK7" s="11" t="n">
        <v>581</v>
      </c>
      <c r="AL7" s="11" t="n">
        <v>139</v>
      </c>
      <c r="AM7" s="11" t="n">
        <v>39</v>
      </c>
      <c r="AN7" s="11" t="n">
        <v>269</v>
      </c>
      <c r="AO7" s="11"/>
      <c r="AP7" s="11" t="n">
        <v>357</v>
      </c>
      <c r="AQ7" s="11" t="n">
        <v>696</v>
      </c>
      <c r="AR7" s="11" t="n">
        <v>166</v>
      </c>
      <c r="AS7" s="11" t="n">
        <v>238</v>
      </c>
      <c r="AT7" s="11" t="n">
        <v>111</v>
      </c>
      <c r="AU7" s="11"/>
      <c r="AV7" s="11" t="n">
        <v>467</v>
      </c>
      <c r="AW7" s="11" t="n">
        <v>436</v>
      </c>
      <c r="AX7" s="11" t="n">
        <v>541</v>
      </c>
      <c r="AY7" s="11" t="n">
        <v>251</v>
      </c>
      <c r="AZ7" s="11" t="n">
        <v>44</v>
      </c>
    </row>
    <row r="8" ht="30" customHeight="1">
      <c r="B8" s="12" t="s">
        <v>20</v>
      </c>
      <c r="C8" s="12" t="n">
        <v>2003</v>
      </c>
      <c r="D8" s="12" t="n">
        <v>984</v>
      </c>
      <c r="E8" s="12" t="n">
        <v>1009</v>
      </c>
      <c r="F8" s="12"/>
      <c r="G8" s="12" t="n">
        <v>282</v>
      </c>
      <c r="H8" s="12" t="n">
        <v>341</v>
      </c>
      <c r="I8" s="12" t="n">
        <v>340</v>
      </c>
      <c r="J8" s="12" t="n">
        <v>339</v>
      </c>
      <c r="K8" s="12" t="n">
        <v>281</v>
      </c>
      <c r="L8" s="12" t="n">
        <v>420</v>
      </c>
      <c r="M8" s="12"/>
      <c r="N8" s="12" t="n">
        <v>539</v>
      </c>
      <c r="O8" s="12" t="n">
        <v>519</v>
      </c>
      <c r="P8" s="12" t="n">
        <v>440</v>
      </c>
      <c r="Q8" s="12" t="n">
        <v>500</v>
      </c>
      <c r="R8" s="12"/>
      <c r="S8" s="12" t="n">
        <v>281</v>
      </c>
      <c r="T8" s="12" t="n">
        <v>261</v>
      </c>
      <c r="U8" s="12" t="n">
        <v>160</v>
      </c>
      <c r="V8" s="12" t="n">
        <v>180</v>
      </c>
      <c r="W8" s="12" t="n">
        <v>140</v>
      </c>
      <c r="X8" s="12" t="n">
        <v>180</v>
      </c>
      <c r="Y8" s="12" t="n">
        <v>160</v>
      </c>
      <c r="Z8" s="12" t="n">
        <v>80</v>
      </c>
      <c r="AA8" s="12" t="n">
        <v>221</v>
      </c>
      <c r="AB8" s="12" t="n">
        <v>180</v>
      </c>
      <c r="AC8" s="12" t="n">
        <v>100</v>
      </c>
      <c r="AD8" s="12" t="n">
        <v>60</v>
      </c>
      <c r="AE8" s="12"/>
      <c r="AF8" s="12" t="n">
        <v>687</v>
      </c>
      <c r="AG8" s="12" t="n">
        <v>812</v>
      </c>
      <c r="AH8" s="12" t="n">
        <v>298</v>
      </c>
      <c r="AI8" s="12"/>
      <c r="AJ8" s="12" t="n">
        <v>640</v>
      </c>
      <c r="AK8" s="12" t="n">
        <v>579</v>
      </c>
      <c r="AL8" s="12" t="n">
        <v>137</v>
      </c>
      <c r="AM8" s="12" t="n">
        <v>39</v>
      </c>
      <c r="AN8" s="12" t="n">
        <v>274</v>
      </c>
      <c r="AO8" s="12"/>
      <c r="AP8" s="12" t="n">
        <v>356</v>
      </c>
      <c r="AQ8" s="12" t="n">
        <v>695</v>
      </c>
      <c r="AR8" s="12" t="n">
        <v>166</v>
      </c>
      <c r="AS8" s="12" t="n">
        <v>241</v>
      </c>
      <c r="AT8" s="12" t="n">
        <v>112</v>
      </c>
      <c r="AU8" s="12"/>
      <c r="AV8" s="12" t="n">
        <v>472</v>
      </c>
      <c r="AW8" s="12" t="n">
        <v>442</v>
      </c>
      <c r="AX8" s="12" t="n">
        <v>536</v>
      </c>
      <c r="AY8" s="12" t="n">
        <v>244</v>
      </c>
      <c r="AZ8" s="12" t="n">
        <v>42</v>
      </c>
    </row>
    <row r="9">
      <c r="B9" s="20" t="s">
        <v>134</v>
      </c>
      <c r="C9" s="19" t="n">
        <v>0.16374888975162</v>
      </c>
      <c r="D9" s="19" t="n">
        <v>0.147046287689206</v>
      </c>
      <c r="E9" s="19" t="n">
        <v>0.179655319731474</v>
      </c>
      <c r="F9" s="19"/>
      <c r="G9" s="19" t="n">
        <v>0.179377076561852</v>
      </c>
      <c r="H9" s="19" t="n">
        <v>0.144643447906855</v>
      </c>
      <c r="I9" s="19" t="n">
        <v>0.149668944990261</v>
      </c>
      <c r="J9" s="19" t="n">
        <v>0.16639633283573</v>
      </c>
      <c r="K9" s="19" t="n">
        <v>0.173142094994656</v>
      </c>
      <c r="L9" s="19" t="n">
        <v>0.171743818650767</v>
      </c>
      <c r="M9" s="19"/>
      <c r="N9" s="19" t="n">
        <v>0.155331532088506</v>
      </c>
      <c r="O9" s="19" t="n">
        <v>0.174452125761857</v>
      </c>
      <c r="P9" s="19" t="n">
        <v>0.165031689151563</v>
      </c>
      <c r="Q9" s="19" t="n">
        <v>0.16018138219991</v>
      </c>
      <c r="R9" s="19"/>
      <c r="S9" s="19" t="n">
        <v>0.153330854921523</v>
      </c>
      <c r="T9" s="19" t="n">
        <v>0.162083133599952</v>
      </c>
      <c r="U9" s="19" t="n">
        <v>0.163655358693812</v>
      </c>
      <c r="V9" s="19" t="n">
        <v>0.194068054511113</v>
      </c>
      <c r="W9" s="19" t="n">
        <v>0.185582218670316</v>
      </c>
      <c r="X9" s="19" t="n">
        <v>0.177497705888888</v>
      </c>
      <c r="Y9" s="19" t="n">
        <v>0.134515985435339</v>
      </c>
      <c r="Z9" s="19" t="n">
        <v>0.18503412056942</v>
      </c>
      <c r="AA9" s="19" t="n">
        <v>0.155576558413424</v>
      </c>
      <c r="AB9" s="19" t="n">
        <v>0.14444743912865</v>
      </c>
      <c r="AC9" s="19" t="n">
        <v>0.174823644461447</v>
      </c>
      <c r="AD9" s="19" t="n">
        <v>0.155990798557895</v>
      </c>
      <c r="AE9" s="19"/>
      <c r="AF9" s="19" t="n">
        <v>0.163347930353165</v>
      </c>
      <c r="AG9" s="19" t="n">
        <v>0.157745327025751</v>
      </c>
      <c r="AH9" s="19" t="n">
        <v>0.167107979746473</v>
      </c>
      <c r="AI9" s="19"/>
      <c r="AJ9" s="19" t="n">
        <v>0.171618843691258</v>
      </c>
      <c r="AK9" s="19" t="n">
        <v>0.147292302785964</v>
      </c>
      <c r="AL9" s="19" t="n">
        <v>0.200706127921926</v>
      </c>
      <c r="AM9" s="19" t="n">
        <v>0.133535760300968</v>
      </c>
      <c r="AN9" s="19" t="n">
        <v>0.181267190907363</v>
      </c>
      <c r="AO9" s="19"/>
      <c r="AP9" s="19" t="n">
        <v>0.147791753194866</v>
      </c>
      <c r="AQ9" s="19" t="n">
        <v>0.153471614180516</v>
      </c>
      <c r="AR9" s="19" t="n">
        <v>0.195212028434049</v>
      </c>
      <c r="AS9" s="19" t="n">
        <v>0.200637392248488</v>
      </c>
      <c r="AT9" s="19" t="n">
        <v>0.135516343234777</v>
      </c>
      <c r="AU9" s="19"/>
      <c r="AV9" s="19" t="n">
        <v>0.189086870188766</v>
      </c>
      <c r="AW9" s="19" t="n">
        <v>0.172962074056232</v>
      </c>
      <c r="AX9" s="19" t="n">
        <v>0.148486629678611</v>
      </c>
      <c r="AY9" s="19" t="n">
        <v>0.127131161687187</v>
      </c>
      <c r="AZ9" s="19" t="n">
        <v>0.136143634328432</v>
      </c>
    </row>
    <row r="10">
      <c r="B10" s="20" t="s">
        <v>122</v>
      </c>
      <c r="C10" s="19" t="n">
        <v>0.167177986949985</v>
      </c>
      <c r="D10" s="19" t="n">
        <v>0.184439711789525</v>
      </c>
      <c r="E10" s="19" t="n">
        <v>0.150842653011047</v>
      </c>
      <c r="F10" s="19"/>
      <c r="G10" s="19" t="n">
        <v>0.163261305450432</v>
      </c>
      <c r="H10" s="19" t="n">
        <v>0.128337468218319</v>
      </c>
      <c r="I10" s="19" t="n">
        <v>0.162009766698428</v>
      </c>
      <c r="J10" s="19" t="n">
        <v>0.19875527203476</v>
      </c>
      <c r="K10" s="19" t="n">
        <v>0.164790360291494</v>
      </c>
      <c r="L10" s="19" t="n">
        <v>0.181639157335953</v>
      </c>
      <c r="M10" s="19"/>
      <c r="N10" s="19" t="n">
        <v>0.168711484305768</v>
      </c>
      <c r="O10" s="19" t="n">
        <v>0.129285669477183</v>
      </c>
      <c r="P10" s="19" t="n">
        <v>0.176843772076113</v>
      </c>
      <c r="Q10" s="19" t="n">
        <v>0.198022991295725</v>
      </c>
      <c r="R10" s="19"/>
      <c r="S10" s="19" t="n">
        <v>0.174062418322753</v>
      </c>
      <c r="T10" s="19" t="n">
        <v>0.159539560657833</v>
      </c>
      <c r="U10" s="19" t="n">
        <v>0.189491020117693</v>
      </c>
      <c r="V10" s="19" t="n">
        <v>0.1484451916817</v>
      </c>
      <c r="W10" s="19" t="n">
        <v>0.126773534919196</v>
      </c>
      <c r="X10" s="19" t="n">
        <v>0.159948986932063</v>
      </c>
      <c r="Y10" s="19" t="n">
        <v>0.191933745572343</v>
      </c>
      <c r="Z10" s="19" t="n">
        <v>0.16484547416674</v>
      </c>
      <c r="AA10" s="19" t="n">
        <v>0.157821541621689</v>
      </c>
      <c r="AB10" s="19" t="n">
        <v>0.196313243664787</v>
      </c>
      <c r="AC10" s="19" t="n">
        <v>0.176233943722754</v>
      </c>
      <c r="AD10" s="19" t="n">
        <v>0.14991207507512</v>
      </c>
      <c r="AE10" s="19"/>
      <c r="AF10" s="19" t="n">
        <v>0.178567947475275</v>
      </c>
      <c r="AG10" s="19" t="n">
        <v>0.164112112430306</v>
      </c>
      <c r="AH10" s="19" t="n">
        <v>0.148311591599586</v>
      </c>
      <c r="AI10" s="19"/>
      <c r="AJ10" s="19" t="n">
        <v>0.162849761756502</v>
      </c>
      <c r="AK10" s="19" t="n">
        <v>0.15616919826459</v>
      </c>
      <c r="AL10" s="19" t="n">
        <v>0.179072764010967</v>
      </c>
      <c r="AM10" s="19" t="n">
        <v>0.125570462432491</v>
      </c>
      <c r="AN10" s="19" t="n">
        <v>0.170186034433606</v>
      </c>
      <c r="AO10" s="19"/>
      <c r="AP10" s="19" t="n">
        <v>0.171386213495235</v>
      </c>
      <c r="AQ10" s="19" t="n">
        <v>0.175128277846629</v>
      </c>
      <c r="AR10" s="19" t="n">
        <v>0.168957641288906</v>
      </c>
      <c r="AS10" s="19" t="n">
        <v>0.139389902371181</v>
      </c>
      <c r="AT10" s="19" t="n">
        <v>0.19442568180245</v>
      </c>
      <c r="AU10" s="19"/>
      <c r="AV10" s="19" t="n">
        <v>0.158891597777729</v>
      </c>
      <c r="AW10" s="19" t="n">
        <v>0.170445986084122</v>
      </c>
      <c r="AX10" s="19" t="n">
        <v>0.165907689507555</v>
      </c>
      <c r="AY10" s="19" t="n">
        <v>0.18672152896614</v>
      </c>
      <c r="AZ10" s="19" t="n">
        <v>0.175112719313222</v>
      </c>
    </row>
    <row r="11">
      <c r="B11" s="20" t="s">
        <v>123</v>
      </c>
      <c r="C11" s="19" t="n">
        <v>0.150374258793192</v>
      </c>
      <c r="D11" s="19" t="n">
        <v>0.137319330092421</v>
      </c>
      <c r="E11" s="19" t="n">
        <v>0.162595089752763</v>
      </c>
      <c r="F11" s="19"/>
      <c r="G11" s="19" t="n">
        <v>0.136483011642386</v>
      </c>
      <c r="H11" s="19" t="n">
        <v>0.165260390929926</v>
      </c>
      <c r="I11" s="19" t="n">
        <v>0.153494759968464</v>
      </c>
      <c r="J11" s="19" t="n">
        <v>0.149801768039004</v>
      </c>
      <c r="K11" s="19" t="n">
        <v>0.172084833326922</v>
      </c>
      <c r="L11" s="19" t="n">
        <v>0.131016273195884</v>
      </c>
      <c r="M11" s="19"/>
      <c r="N11" s="19" t="n">
        <v>0.154594114678085</v>
      </c>
      <c r="O11" s="19" t="n">
        <v>0.164191535111458</v>
      </c>
      <c r="P11" s="19" t="n">
        <v>0.151626896326908</v>
      </c>
      <c r="Q11" s="19" t="n">
        <v>0.131884342889178</v>
      </c>
      <c r="R11" s="19"/>
      <c r="S11" s="19" t="n">
        <v>0.152586995153711</v>
      </c>
      <c r="T11" s="19" t="n">
        <v>0.155774309321713</v>
      </c>
      <c r="U11" s="19" t="n">
        <v>0.112786353564646</v>
      </c>
      <c r="V11" s="19" t="n">
        <v>0.140719486630946</v>
      </c>
      <c r="W11" s="19" t="n">
        <v>0.119331236350664</v>
      </c>
      <c r="X11" s="19" t="n">
        <v>0.126371110156187</v>
      </c>
      <c r="Y11" s="19" t="n">
        <v>0.169948301441354</v>
      </c>
      <c r="Z11" s="19" t="n">
        <v>0.141991656339575</v>
      </c>
      <c r="AA11" s="19" t="n">
        <v>0.205300846154385</v>
      </c>
      <c r="AB11" s="19" t="n">
        <v>0.142432180805068</v>
      </c>
      <c r="AC11" s="19" t="n">
        <v>0.134422508851388</v>
      </c>
      <c r="AD11" s="19" t="n">
        <v>0.197233261745223</v>
      </c>
      <c r="AE11" s="19"/>
      <c r="AF11" s="19" t="n">
        <v>0.136839007084741</v>
      </c>
      <c r="AG11" s="19" t="n">
        <v>0.15575510516466</v>
      </c>
      <c r="AH11" s="19" t="n">
        <v>0.166689663609859</v>
      </c>
      <c r="AI11" s="19"/>
      <c r="AJ11" s="19" t="n">
        <v>0.136098215545635</v>
      </c>
      <c r="AK11" s="19" t="n">
        <v>0.136665953149423</v>
      </c>
      <c r="AL11" s="19" t="n">
        <v>0.157863050375923</v>
      </c>
      <c r="AM11" s="19" t="n">
        <v>0.224382630922082</v>
      </c>
      <c r="AN11" s="19" t="n">
        <v>0.154904162560541</v>
      </c>
      <c r="AO11" s="19"/>
      <c r="AP11" s="19" t="n">
        <v>0.105673105071853</v>
      </c>
      <c r="AQ11" s="19" t="n">
        <v>0.1540863053103</v>
      </c>
      <c r="AR11" s="19" t="n">
        <v>0.136292715879731</v>
      </c>
      <c r="AS11" s="19" t="n">
        <v>0.184124683053678</v>
      </c>
      <c r="AT11" s="19" t="n">
        <v>0.104720066350093</v>
      </c>
      <c r="AU11" s="19"/>
      <c r="AV11" s="19" t="n">
        <v>0.15489401335821</v>
      </c>
      <c r="AW11" s="19" t="n">
        <v>0.15487077783931</v>
      </c>
      <c r="AX11" s="19" t="n">
        <v>0.151669192988151</v>
      </c>
      <c r="AY11" s="19" t="n">
        <v>0.143006267213749</v>
      </c>
      <c r="AZ11" s="19" t="n">
        <v>0.204087241971568</v>
      </c>
    </row>
    <row r="12">
      <c r="B12" s="20" t="s">
        <v>124</v>
      </c>
      <c r="C12" s="19" t="n">
        <v>0.133867398011981</v>
      </c>
      <c r="D12" s="19" t="n">
        <v>0.122309347816151</v>
      </c>
      <c r="E12" s="19" t="n">
        <v>0.144546753299492</v>
      </c>
      <c r="F12" s="19"/>
      <c r="G12" s="19" t="n">
        <v>0.134101926730022</v>
      </c>
      <c r="H12" s="19" t="n">
        <v>0.15208909883785</v>
      </c>
      <c r="I12" s="19" t="n">
        <v>0.11978836619471</v>
      </c>
      <c r="J12" s="19" t="n">
        <v>0.136811098450171</v>
      </c>
      <c r="K12" s="19" t="n">
        <v>0.126588710280313</v>
      </c>
      <c r="L12" s="19" t="n">
        <v>0.132811599390316</v>
      </c>
      <c r="M12" s="19"/>
      <c r="N12" s="19" t="n">
        <v>0.157750730260819</v>
      </c>
      <c r="O12" s="19" t="n">
        <v>0.153569056424191</v>
      </c>
      <c r="P12" s="19" t="n">
        <v>0.121881369487366</v>
      </c>
      <c r="Q12" s="19" t="n">
        <v>0.0995572234976426</v>
      </c>
      <c r="R12" s="19"/>
      <c r="S12" s="19" t="n">
        <v>0.152199796958831</v>
      </c>
      <c r="T12" s="19" t="n">
        <v>0.158727903470261</v>
      </c>
      <c r="U12" s="19" t="n">
        <v>0.127570135057318</v>
      </c>
      <c r="V12" s="19" t="n">
        <v>0.112975518195293</v>
      </c>
      <c r="W12" s="19" t="n">
        <v>0.170922700143661</v>
      </c>
      <c r="X12" s="19" t="n">
        <v>0.149690629667549</v>
      </c>
      <c r="Y12" s="19" t="n">
        <v>0.107451344454071</v>
      </c>
      <c r="Z12" s="19" t="n">
        <v>0.132302399545478</v>
      </c>
      <c r="AA12" s="19" t="n">
        <v>0.108115977977835</v>
      </c>
      <c r="AB12" s="19" t="n">
        <v>0.141836589376882</v>
      </c>
      <c r="AC12" s="19" t="n">
        <v>0.0954433465824021</v>
      </c>
      <c r="AD12" s="19" t="n">
        <v>0.0929211192959842</v>
      </c>
      <c r="AE12" s="19"/>
      <c r="AF12" s="19" t="n">
        <v>0.152466443397922</v>
      </c>
      <c r="AG12" s="19" t="n">
        <v>0.1204524684725</v>
      </c>
      <c r="AH12" s="19" t="n">
        <v>0.126175541052814</v>
      </c>
      <c r="AI12" s="19"/>
      <c r="AJ12" s="19" t="n">
        <v>0.150854292727454</v>
      </c>
      <c r="AK12" s="19" t="n">
        <v>0.125530218881374</v>
      </c>
      <c r="AL12" s="19" t="n">
        <v>0.120892471064459</v>
      </c>
      <c r="AM12" s="19" t="n">
        <v>0.132363055357057</v>
      </c>
      <c r="AN12" s="19" t="n">
        <v>0.113171164698648</v>
      </c>
      <c r="AO12" s="19"/>
      <c r="AP12" s="19" t="n">
        <v>0.162254764749738</v>
      </c>
      <c r="AQ12" s="19" t="n">
        <v>0.121114299037428</v>
      </c>
      <c r="AR12" s="19" t="n">
        <v>0.15502775822134</v>
      </c>
      <c r="AS12" s="19" t="n">
        <v>0.124925442255519</v>
      </c>
      <c r="AT12" s="19" t="n">
        <v>0.156614850486743</v>
      </c>
      <c r="AU12" s="19"/>
      <c r="AV12" s="19" t="n">
        <v>0.135328513263795</v>
      </c>
      <c r="AW12" s="19" t="n">
        <v>0.111357846160239</v>
      </c>
      <c r="AX12" s="19" t="n">
        <v>0.148411728345777</v>
      </c>
      <c r="AY12" s="19" t="n">
        <v>0.165834381424437</v>
      </c>
      <c r="AZ12" s="19" t="n">
        <v>0.0650872190587281</v>
      </c>
    </row>
    <row r="13">
      <c r="B13" s="20" t="s">
        <v>125</v>
      </c>
      <c r="C13" s="19" t="n">
        <v>0.117061872338657</v>
      </c>
      <c r="D13" s="19" t="n">
        <v>0.125755412601911</v>
      </c>
      <c r="E13" s="19" t="n">
        <v>0.108811266405587</v>
      </c>
      <c r="F13" s="19"/>
      <c r="G13" s="19" t="n">
        <v>0.107757852690259</v>
      </c>
      <c r="H13" s="19" t="n">
        <v>0.10347198143554</v>
      </c>
      <c r="I13" s="19" t="n">
        <v>0.119416341854447</v>
      </c>
      <c r="J13" s="19" t="n">
        <v>0.104062554133502</v>
      </c>
      <c r="K13" s="19" t="n">
        <v>0.132737794853091</v>
      </c>
      <c r="L13" s="19" t="n">
        <v>0.132443333037554</v>
      </c>
      <c r="M13" s="19"/>
      <c r="N13" s="19" t="n">
        <v>0.110059091376269</v>
      </c>
      <c r="O13" s="19" t="n">
        <v>0.118900438332804</v>
      </c>
      <c r="P13" s="19" t="n">
        <v>0.108324942942602</v>
      </c>
      <c r="Q13" s="19" t="n">
        <v>0.129711385602341</v>
      </c>
      <c r="R13" s="19"/>
      <c r="S13" s="19" t="n">
        <v>0.0997769738335108</v>
      </c>
      <c r="T13" s="19" t="n">
        <v>0.0953560079005046</v>
      </c>
      <c r="U13" s="19" t="n">
        <v>0.0944018575142443</v>
      </c>
      <c r="V13" s="19" t="n">
        <v>0.141598559833343</v>
      </c>
      <c r="W13" s="19" t="n">
        <v>0.132079658877988</v>
      </c>
      <c r="X13" s="19" t="n">
        <v>0.124202225909049</v>
      </c>
      <c r="Y13" s="19" t="n">
        <v>0.111730154555374</v>
      </c>
      <c r="Z13" s="19" t="n">
        <v>0.169496292286601</v>
      </c>
      <c r="AA13" s="19" t="n">
        <v>0.113673856221524</v>
      </c>
      <c r="AB13" s="19" t="n">
        <v>0.132141366199049</v>
      </c>
      <c r="AC13" s="19" t="n">
        <v>0.115195916651571</v>
      </c>
      <c r="AD13" s="19" t="n">
        <v>0.137464179678989</v>
      </c>
      <c r="AE13" s="19"/>
      <c r="AF13" s="19" t="n">
        <v>0.116167426437089</v>
      </c>
      <c r="AG13" s="19" t="n">
        <v>0.120292607341695</v>
      </c>
      <c r="AH13" s="19" t="n">
        <v>0.0983282767450979</v>
      </c>
      <c r="AI13" s="19"/>
      <c r="AJ13" s="19" t="n">
        <v>0.132957481301093</v>
      </c>
      <c r="AK13" s="19" t="n">
        <v>0.10610966058948</v>
      </c>
      <c r="AL13" s="19" t="n">
        <v>0.102568291004199</v>
      </c>
      <c r="AM13" s="19" t="n">
        <v>0.128924549378982</v>
      </c>
      <c r="AN13" s="19" t="n">
        <v>0.110371736620106</v>
      </c>
      <c r="AO13" s="19"/>
      <c r="AP13" s="19" t="n">
        <v>0.127974361011152</v>
      </c>
      <c r="AQ13" s="19" t="n">
        <v>0.113162966243823</v>
      </c>
      <c r="AR13" s="19" t="n">
        <v>0.109420781647691</v>
      </c>
      <c r="AS13" s="19" t="n">
        <v>0.114337198525946</v>
      </c>
      <c r="AT13" s="19" t="n">
        <v>0.136376533431861</v>
      </c>
      <c r="AU13" s="19"/>
      <c r="AV13" s="19" t="n">
        <v>0.126766062421048</v>
      </c>
      <c r="AW13" s="19" t="n">
        <v>0.14616042522914</v>
      </c>
      <c r="AX13" s="19" t="n">
        <v>0.11022076247464</v>
      </c>
      <c r="AY13" s="19" t="n">
        <v>0.0761999736176476</v>
      </c>
      <c r="AZ13" s="19" t="n">
        <v>0.120438731870078</v>
      </c>
    </row>
    <row r="14">
      <c r="B14" s="20" t="s">
        <v>126</v>
      </c>
      <c r="C14" s="19" t="n">
        <v>0.0954948511872895</v>
      </c>
      <c r="D14" s="19" t="n">
        <v>0.0954582126838183</v>
      </c>
      <c r="E14" s="19" t="n">
        <v>0.0964761678351382</v>
      </c>
      <c r="F14" s="19"/>
      <c r="G14" s="19" t="n">
        <v>0.088270531839679</v>
      </c>
      <c r="H14" s="19" t="n">
        <v>0.0851260374171955</v>
      </c>
      <c r="I14" s="19" t="n">
        <v>0.114774604414173</v>
      </c>
      <c r="J14" s="19" t="n">
        <v>0.108993265371097</v>
      </c>
      <c r="K14" s="19" t="n">
        <v>0.0850653202985684</v>
      </c>
      <c r="L14" s="19" t="n">
        <v>0.089235527140137</v>
      </c>
      <c r="M14" s="19"/>
      <c r="N14" s="19" t="n">
        <v>0.0879865822341928</v>
      </c>
      <c r="O14" s="19" t="n">
        <v>0.103754142839287</v>
      </c>
      <c r="P14" s="19" t="n">
        <v>0.0869969801975907</v>
      </c>
      <c r="Q14" s="19" t="n">
        <v>0.101595958768736</v>
      </c>
      <c r="R14" s="19"/>
      <c r="S14" s="19" t="n">
        <v>0.0710130598345301</v>
      </c>
      <c r="T14" s="19" t="n">
        <v>0.0868125273458352</v>
      </c>
      <c r="U14" s="19" t="n">
        <v>0.127097950491575</v>
      </c>
      <c r="V14" s="19" t="n">
        <v>0.122816271186362</v>
      </c>
      <c r="W14" s="19" t="n">
        <v>0.0981009687567409</v>
      </c>
      <c r="X14" s="19" t="n">
        <v>0.099098549689481</v>
      </c>
      <c r="Y14" s="19" t="n">
        <v>0.102527507289124</v>
      </c>
      <c r="Z14" s="19" t="n">
        <v>0.0694698779597447</v>
      </c>
      <c r="AA14" s="19" t="n">
        <v>0.101434509568793</v>
      </c>
      <c r="AB14" s="19" t="n">
        <v>0.0917088383742094</v>
      </c>
      <c r="AC14" s="19" t="n">
        <v>0.0818639859871056</v>
      </c>
      <c r="AD14" s="19" t="n">
        <v>0.0928795275413112</v>
      </c>
      <c r="AE14" s="19"/>
      <c r="AF14" s="19" t="n">
        <v>0.0994827543594631</v>
      </c>
      <c r="AG14" s="19" t="n">
        <v>0.0939825843299775</v>
      </c>
      <c r="AH14" s="19" t="n">
        <v>0.11430841204497</v>
      </c>
      <c r="AI14" s="19"/>
      <c r="AJ14" s="19" t="n">
        <v>0.0849445923998381</v>
      </c>
      <c r="AK14" s="19" t="n">
        <v>0.0998310853468306</v>
      </c>
      <c r="AL14" s="19" t="n">
        <v>0.108755842202552</v>
      </c>
      <c r="AM14" s="19" t="n">
        <v>0.0501329479838114</v>
      </c>
      <c r="AN14" s="19" t="n">
        <v>0.127781507657376</v>
      </c>
      <c r="AO14" s="19"/>
      <c r="AP14" s="19" t="n">
        <v>0.095750174754837</v>
      </c>
      <c r="AQ14" s="19" t="n">
        <v>0.0894363104353837</v>
      </c>
      <c r="AR14" s="19" t="n">
        <v>0.109366818069004</v>
      </c>
      <c r="AS14" s="19" t="n">
        <v>0.0942394941395004</v>
      </c>
      <c r="AT14" s="19" t="n">
        <v>0.0821451088596405</v>
      </c>
      <c r="AU14" s="19"/>
      <c r="AV14" s="19" t="n">
        <v>0.0908995095858091</v>
      </c>
      <c r="AW14" s="19" t="n">
        <v>0.0860020777881482</v>
      </c>
      <c r="AX14" s="19" t="n">
        <v>0.0986941518660199</v>
      </c>
      <c r="AY14" s="19" t="n">
        <v>0.0843370464524829</v>
      </c>
      <c r="AZ14" s="19" t="n">
        <v>0.0715306665114966</v>
      </c>
    </row>
    <row r="15">
      <c r="B15" s="20" t="s">
        <v>127</v>
      </c>
      <c r="C15" s="19" t="n">
        <v>0.0714764122430833</v>
      </c>
      <c r="D15" s="19" t="n">
        <v>0.0792460608900716</v>
      </c>
      <c r="E15" s="19" t="n">
        <v>0.064613470045358</v>
      </c>
      <c r="F15" s="19"/>
      <c r="G15" s="19" t="n">
        <v>0.0761968777133763</v>
      </c>
      <c r="H15" s="19" t="n">
        <v>0.0797921616737172</v>
      </c>
      <c r="I15" s="19" t="n">
        <v>0.0707468021667638</v>
      </c>
      <c r="J15" s="19" t="n">
        <v>0.045055252769697</v>
      </c>
      <c r="K15" s="19" t="n">
        <v>0.076898124745456</v>
      </c>
      <c r="L15" s="19" t="n">
        <v>0.0798474329321897</v>
      </c>
      <c r="M15" s="19"/>
      <c r="N15" s="19" t="n">
        <v>0.0634273372553239</v>
      </c>
      <c r="O15" s="19" t="n">
        <v>0.0695155785846371</v>
      </c>
      <c r="P15" s="19" t="n">
        <v>0.0779881088747054</v>
      </c>
      <c r="Q15" s="19" t="n">
        <v>0.0729161233652337</v>
      </c>
      <c r="R15" s="19"/>
      <c r="S15" s="19" t="n">
        <v>0.0706256379479276</v>
      </c>
      <c r="T15" s="19" t="n">
        <v>0.0618973834588283</v>
      </c>
      <c r="U15" s="19" t="n">
        <v>0.0870009651677381</v>
      </c>
      <c r="V15" s="19" t="n">
        <v>0.063867937937605</v>
      </c>
      <c r="W15" s="19" t="n">
        <v>0.0824436313106029</v>
      </c>
      <c r="X15" s="19" t="n">
        <v>0.0676375720050882</v>
      </c>
      <c r="Y15" s="19" t="n">
        <v>0.0936217068206081</v>
      </c>
      <c r="Z15" s="19" t="n">
        <v>0.0646442357081427</v>
      </c>
      <c r="AA15" s="19" t="n">
        <v>0.0525232208192443</v>
      </c>
      <c r="AB15" s="19" t="n">
        <v>0.080502740858524</v>
      </c>
      <c r="AC15" s="19" t="n">
        <v>0.100039878569101</v>
      </c>
      <c r="AD15" s="19" t="n">
        <v>0.0296862725989452</v>
      </c>
      <c r="AE15" s="19"/>
      <c r="AF15" s="19" t="n">
        <v>0.0624096620443702</v>
      </c>
      <c r="AG15" s="19" t="n">
        <v>0.0756839665706279</v>
      </c>
      <c r="AH15" s="19" t="n">
        <v>0.0770321517376849</v>
      </c>
      <c r="AI15" s="19"/>
      <c r="AJ15" s="19" t="n">
        <v>0.0652376914087352</v>
      </c>
      <c r="AK15" s="19" t="n">
        <v>0.0947546908420485</v>
      </c>
      <c r="AL15" s="19" t="n">
        <v>0.0588447109939996</v>
      </c>
      <c r="AM15" s="19" t="n">
        <v>0.109271799036818</v>
      </c>
      <c r="AN15" s="19" t="n">
        <v>0.06260313274958</v>
      </c>
      <c r="AO15" s="19"/>
      <c r="AP15" s="19" t="n">
        <v>0.0698376128277835</v>
      </c>
      <c r="AQ15" s="19" t="n">
        <v>0.0822478602797039</v>
      </c>
      <c r="AR15" s="19" t="n">
        <v>0.0401774743913758</v>
      </c>
      <c r="AS15" s="19" t="n">
        <v>0.0713068236650253</v>
      </c>
      <c r="AT15" s="19" t="n">
        <v>0.0838381548305018</v>
      </c>
      <c r="AU15" s="19"/>
      <c r="AV15" s="19" t="n">
        <v>0.0565432989639264</v>
      </c>
      <c r="AW15" s="19" t="n">
        <v>0.0569581114742746</v>
      </c>
      <c r="AX15" s="19" t="n">
        <v>0.0689041570981855</v>
      </c>
      <c r="AY15" s="19" t="n">
        <v>0.109689815523384</v>
      </c>
      <c r="AZ15" s="19" t="n">
        <v>0.0634305833728848</v>
      </c>
    </row>
    <row r="16">
      <c r="B16" s="20" t="s">
        <v>128</v>
      </c>
      <c r="C16" s="19" t="n">
        <v>0.0552949416272717</v>
      </c>
      <c r="D16" s="19" t="n">
        <v>0.0615159157051914</v>
      </c>
      <c r="E16" s="19" t="n">
        <v>0.0478756289114396</v>
      </c>
      <c r="F16" s="19"/>
      <c r="G16" s="19" t="n">
        <v>0.0415364709467181</v>
      </c>
      <c r="H16" s="19" t="n">
        <v>0.0801348472304292</v>
      </c>
      <c r="I16" s="19" t="n">
        <v>0.0674780053309359</v>
      </c>
      <c r="J16" s="19" t="n">
        <v>0.0408670101693422</v>
      </c>
      <c r="K16" s="19" t="n">
        <v>0.0489006064962821</v>
      </c>
      <c r="L16" s="19" t="n">
        <v>0.0504280315511016</v>
      </c>
      <c r="M16" s="19"/>
      <c r="N16" s="19" t="n">
        <v>0.0450013020410265</v>
      </c>
      <c r="O16" s="19" t="n">
        <v>0.047559350464432</v>
      </c>
      <c r="P16" s="19" t="n">
        <v>0.0707576468978046</v>
      </c>
      <c r="Q16" s="19" t="n">
        <v>0.0613667975064755</v>
      </c>
      <c r="R16" s="19"/>
      <c r="S16" s="19" t="n">
        <v>0.0778251886805974</v>
      </c>
      <c r="T16" s="19" t="n">
        <v>0.0719216859226053</v>
      </c>
      <c r="U16" s="19" t="n">
        <v>0.0492278719444725</v>
      </c>
      <c r="V16" s="19" t="n">
        <v>0.0558827950653966</v>
      </c>
      <c r="W16" s="19" t="n">
        <v>0.049663528457461</v>
      </c>
      <c r="X16" s="19" t="n">
        <v>0.0428203510936974</v>
      </c>
      <c r="Y16" s="19" t="n">
        <v>0.0369464220375982</v>
      </c>
      <c r="Z16" s="19" t="n">
        <v>0.0255878324887943</v>
      </c>
      <c r="AA16" s="19" t="n">
        <v>0.061384597313685</v>
      </c>
      <c r="AB16" s="19" t="n">
        <v>0.0321588663103908</v>
      </c>
      <c r="AC16" s="19" t="n">
        <v>0.0658152422325727</v>
      </c>
      <c r="AD16" s="19" t="n">
        <v>0.0604105790966669</v>
      </c>
      <c r="AE16" s="19"/>
      <c r="AF16" s="19" t="n">
        <v>0.0525280963965334</v>
      </c>
      <c r="AG16" s="19" t="n">
        <v>0.063513828876733</v>
      </c>
      <c r="AH16" s="19" t="n">
        <v>0.0482670964790144</v>
      </c>
      <c r="AI16" s="19"/>
      <c r="AJ16" s="19" t="n">
        <v>0.0637891842739755</v>
      </c>
      <c r="AK16" s="19" t="n">
        <v>0.0605669644282351</v>
      </c>
      <c r="AL16" s="19" t="n">
        <v>0.0498916150433229</v>
      </c>
      <c r="AM16" s="19" t="n">
        <v>0.0726725589826547</v>
      </c>
      <c r="AN16" s="19" t="n">
        <v>0.0390687789772718</v>
      </c>
      <c r="AO16" s="19"/>
      <c r="AP16" s="19" t="n">
        <v>0.0771583751007159</v>
      </c>
      <c r="AQ16" s="19" t="n">
        <v>0.0520963932742814</v>
      </c>
      <c r="AR16" s="19" t="n">
        <v>0.0545666450086648</v>
      </c>
      <c r="AS16" s="19" t="n">
        <v>0.0379956200559766</v>
      </c>
      <c r="AT16" s="19" t="n">
        <v>0.0798938532386313</v>
      </c>
      <c r="AU16" s="19"/>
      <c r="AV16" s="19" t="n">
        <v>0.0598803152386838</v>
      </c>
      <c r="AW16" s="19" t="n">
        <v>0.0590620576665325</v>
      </c>
      <c r="AX16" s="19" t="n">
        <v>0.0566701649302378</v>
      </c>
      <c r="AY16" s="19" t="n">
        <v>0.0501089292586203</v>
      </c>
      <c r="AZ16" s="19" t="n">
        <v>0.0712233422582817</v>
      </c>
    </row>
    <row r="17">
      <c r="B17" s="20" t="s">
        <v>135</v>
      </c>
      <c r="C17" s="19" t="n">
        <v>0.0455033890969205</v>
      </c>
      <c r="D17" s="19" t="n">
        <v>0.0469097207317047</v>
      </c>
      <c r="E17" s="19" t="n">
        <v>0.0445836510077016</v>
      </c>
      <c r="F17" s="19"/>
      <c r="G17" s="19" t="n">
        <v>0.073014946425275</v>
      </c>
      <c r="H17" s="19" t="n">
        <v>0.0611445663501685</v>
      </c>
      <c r="I17" s="19" t="n">
        <v>0.042622408381818</v>
      </c>
      <c r="J17" s="19" t="n">
        <v>0.0492574461966961</v>
      </c>
      <c r="K17" s="19" t="n">
        <v>0.0197921547132181</v>
      </c>
      <c r="L17" s="19" t="n">
        <v>0.0308348267660985</v>
      </c>
      <c r="M17" s="19"/>
      <c r="N17" s="19" t="n">
        <v>0.0571378257600107</v>
      </c>
      <c r="O17" s="19" t="n">
        <v>0.0387721030041511</v>
      </c>
      <c r="P17" s="19" t="n">
        <v>0.0405485940453471</v>
      </c>
      <c r="Q17" s="19" t="n">
        <v>0.0447637948747577</v>
      </c>
      <c r="R17" s="19"/>
      <c r="S17" s="19" t="n">
        <v>0.048579074346616</v>
      </c>
      <c r="T17" s="19" t="n">
        <v>0.0478874883224682</v>
      </c>
      <c r="U17" s="19" t="n">
        <v>0.0487684874485003</v>
      </c>
      <c r="V17" s="19" t="n">
        <v>0.0196261849582413</v>
      </c>
      <c r="W17" s="19" t="n">
        <v>0.0351025225133691</v>
      </c>
      <c r="X17" s="19" t="n">
        <v>0.0527328686579979</v>
      </c>
      <c r="Y17" s="19" t="n">
        <v>0.0513248323941886</v>
      </c>
      <c r="Z17" s="19" t="n">
        <v>0.0466281109355046</v>
      </c>
      <c r="AA17" s="19" t="n">
        <v>0.0441688919094211</v>
      </c>
      <c r="AB17" s="19" t="n">
        <v>0.0384587352824396</v>
      </c>
      <c r="AC17" s="19" t="n">
        <v>0.0561615329416601</v>
      </c>
      <c r="AD17" s="19" t="n">
        <v>0.0835021864098651</v>
      </c>
      <c r="AE17" s="19"/>
      <c r="AF17" s="19" t="n">
        <v>0.0381907324514423</v>
      </c>
      <c r="AG17" s="19" t="n">
        <v>0.0484619997877508</v>
      </c>
      <c r="AH17" s="19" t="n">
        <v>0.0537792869845005</v>
      </c>
      <c r="AI17" s="19"/>
      <c r="AJ17" s="19" t="n">
        <v>0.0316499368955094</v>
      </c>
      <c r="AK17" s="19" t="n">
        <v>0.0730799257120555</v>
      </c>
      <c r="AL17" s="19" t="n">
        <v>0.0214051273826514</v>
      </c>
      <c r="AM17" s="19" t="n">
        <v>0.0231462356051364</v>
      </c>
      <c r="AN17" s="19" t="n">
        <v>0.0406462913955073</v>
      </c>
      <c r="AO17" s="19"/>
      <c r="AP17" s="19" t="n">
        <v>0.0421736397938194</v>
      </c>
      <c r="AQ17" s="19" t="n">
        <v>0.0592559733919343</v>
      </c>
      <c r="AR17" s="19" t="n">
        <v>0.0309781370592386</v>
      </c>
      <c r="AS17" s="19" t="n">
        <v>0.0330434436846858</v>
      </c>
      <c r="AT17" s="19" t="n">
        <v>0.0264694077653027</v>
      </c>
      <c r="AU17" s="19"/>
      <c r="AV17" s="19" t="n">
        <v>0.0277098192020336</v>
      </c>
      <c r="AW17" s="19" t="n">
        <v>0.042180643702002</v>
      </c>
      <c r="AX17" s="19" t="n">
        <v>0.0510355231108219</v>
      </c>
      <c r="AY17" s="19" t="n">
        <v>0.0569708958563515</v>
      </c>
      <c r="AZ17" s="19" t="n">
        <v>0.0929458613153091</v>
      </c>
    </row>
    <row r="18">
      <c r="B18" s="20" t="s">
        <v>130</v>
      </c>
      <c r="C18" s="19" t="n">
        <v>0</v>
      </c>
      <c r="D18" s="19" t="n">
        <v>0</v>
      </c>
      <c r="E18" s="19" t="n">
        <v>0</v>
      </c>
      <c r="F18" s="19"/>
      <c r="G18" s="19" t="n">
        <v>0</v>
      </c>
      <c r="H18" s="19" t="n">
        <v>0</v>
      </c>
      <c r="I18" s="19" t="n">
        <v>0</v>
      </c>
      <c r="J18" s="19" t="n">
        <v>0</v>
      </c>
      <c r="K18" s="19" t="n">
        <v>0</v>
      </c>
      <c r="L18" s="19" t="n">
        <v>0</v>
      </c>
      <c r="M18" s="19"/>
      <c r="N18" s="19" t="n">
        <v>0</v>
      </c>
      <c r="O18" s="19" t="n">
        <v>0</v>
      </c>
      <c r="P18" s="19" t="n">
        <v>0</v>
      </c>
      <c r="Q18" s="19" t="n">
        <v>0</v>
      </c>
      <c r="R18" s="19"/>
      <c r="S18" s="19" t="n">
        <v>0</v>
      </c>
      <c r="T18" s="19" t="n">
        <v>0</v>
      </c>
      <c r="U18" s="19" t="n">
        <v>0</v>
      </c>
      <c r="V18" s="19" t="n">
        <v>0</v>
      </c>
      <c r="W18" s="19" t="n">
        <v>0</v>
      </c>
      <c r="X18" s="19" t="n">
        <v>0</v>
      </c>
      <c r="Y18" s="19" t="n">
        <v>0</v>
      </c>
      <c r="Z18" s="19" t="n">
        <v>0</v>
      </c>
      <c r="AA18" s="19" t="n">
        <v>0</v>
      </c>
      <c r="AB18" s="19" t="n">
        <v>0</v>
      </c>
      <c r="AC18" s="19" t="n">
        <v>0</v>
      </c>
      <c r="AD18" s="19" t="n">
        <v>0</v>
      </c>
      <c r="AE18" s="19"/>
      <c r="AF18" s="19" t="n">
        <v>0</v>
      </c>
      <c r="AG18" s="19" t="n">
        <v>0</v>
      </c>
      <c r="AH18" s="19" t="n">
        <v>0</v>
      </c>
      <c r="AI18" s="19"/>
      <c r="AJ18" s="19" t="n">
        <v>0</v>
      </c>
      <c r="AK18" s="19" t="n">
        <v>0</v>
      </c>
      <c r="AL18" s="19" t="n">
        <v>0</v>
      </c>
      <c r="AM18" s="19" t="n">
        <v>0</v>
      </c>
      <c r="AN18" s="19" t="n">
        <v>0</v>
      </c>
      <c r="AO18" s="19"/>
      <c r="AP18" s="19" t="n">
        <v>0</v>
      </c>
      <c r="AQ18" s="19" t="n">
        <v>0</v>
      </c>
      <c r="AR18" s="19" t="n">
        <v>0</v>
      </c>
      <c r="AS18" s="19" t="n">
        <v>0</v>
      </c>
      <c r="AT18" s="19" t="n">
        <v>0</v>
      </c>
      <c r="AU18" s="19"/>
      <c r="AV18" s="19" t="n">
        <v>0</v>
      </c>
      <c r="AW18" s="19" t="n">
        <v>0</v>
      </c>
      <c r="AX18" s="19" t="n">
        <v>0</v>
      </c>
      <c r="AY18" s="19" t="n">
        <v>0</v>
      </c>
      <c r="AZ18" s="19" t="n">
        <v>0</v>
      </c>
    </row>
    <row r="19">
      <c r="B19" s="20" t="s">
        <v>131</v>
      </c>
      <c r="C19" s="25" t="n">
        <v>2.99520062148815</v>
      </c>
      <c r="D19" s="25" t="n">
        <v>3.08768467037996</v>
      </c>
      <c r="E19" s="25" t="n">
        <v>2.90677842792692</v>
      </c>
      <c r="F19" s="25"/>
      <c r="G19" s="25" t="n">
        <v>3.04297331319419</v>
      </c>
      <c r="H19" s="25" t="n">
        <v>3.28349709087651</v>
      </c>
      <c r="I19" s="25" t="n">
        <v>3.11770889207981</v>
      </c>
      <c r="J19" s="25" t="n">
        <v>2.82046880422993</v>
      </c>
      <c r="K19" s="25" t="n">
        <v>2.80703417034393</v>
      </c>
      <c r="L19" s="25" t="n">
        <v>2.8968169023292</v>
      </c>
      <c r="M19" s="25"/>
      <c r="N19" s="25" t="n">
        <v>2.98399692501964</v>
      </c>
      <c r="O19" s="25" t="n">
        <v>2.97293412529238</v>
      </c>
      <c r="P19" s="25" t="n">
        <v>3.00164727984603</v>
      </c>
      <c r="Q19" s="25" t="n">
        <v>3.01246336555485</v>
      </c>
      <c r="R19" s="25"/>
      <c r="S19" s="25" t="n">
        <v>3.04717173723804</v>
      </c>
      <c r="T19" s="25" t="n">
        <v>3.02069456683418</v>
      </c>
      <c r="U19" s="25" t="n">
        <v>3.06762010913954</v>
      </c>
      <c r="V19" s="25" t="n">
        <v>2.88068298754399</v>
      </c>
      <c r="W19" s="25" t="n">
        <v>3.02015425451997</v>
      </c>
      <c r="X19" s="25" t="n">
        <v>2.98149558728108</v>
      </c>
      <c r="Y19" s="25" t="n">
        <v>3.04469639082473</v>
      </c>
      <c r="Z19" s="25" t="n">
        <v>2.8110756735819</v>
      </c>
      <c r="AA19" s="25" t="n">
        <v>2.95282178198065</v>
      </c>
      <c r="AB19" s="25" t="n">
        <v>2.90959542165621</v>
      </c>
      <c r="AC19" s="25" t="n">
        <v>3.11175082829043</v>
      </c>
      <c r="AD19" s="25" t="n">
        <v>3.10640549342529</v>
      </c>
      <c r="AE19" s="25"/>
      <c r="AF19" s="25" t="n">
        <v>2.91940927603768</v>
      </c>
      <c r="AG19" s="25" t="n">
        <v>3.07445967905669</v>
      </c>
      <c r="AH19" s="25" t="n">
        <v>3.0553695908382</v>
      </c>
      <c r="AI19" s="25"/>
      <c r="AJ19" s="25" t="n">
        <v>2.93531189176801</v>
      </c>
      <c r="AK19" s="25" t="n">
        <v>3.30682213204601</v>
      </c>
      <c r="AL19" s="25" t="n">
        <v>2.68507924331422</v>
      </c>
      <c r="AM19" s="25" t="n">
        <v>3.08729641972339</v>
      </c>
      <c r="AN19" s="25" t="n">
        <v>2.87417291892038</v>
      </c>
      <c r="AO19" s="25"/>
      <c r="AP19" s="25" t="n">
        <v>3.15666845672922</v>
      </c>
      <c r="AQ19" s="25" t="n">
        <v>3.0786869044654</v>
      </c>
      <c r="AR19" s="25" t="n">
        <v>2.76200002253099</v>
      </c>
      <c r="AS19" s="25" t="n">
        <v>2.76911969190585</v>
      </c>
      <c r="AT19" s="25" t="n">
        <v>3.10398320776436</v>
      </c>
      <c r="AU19" s="25"/>
      <c r="AV19" s="25" t="n">
        <v>2.81632751596938</v>
      </c>
      <c r="AW19" s="25" t="n">
        <v>2.92154139222815</v>
      </c>
      <c r="AX19" s="25" t="n">
        <v>3.06723535173721</v>
      </c>
      <c r="AY19" s="25" t="n">
        <v>3.16139089920142</v>
      </c>
      <c r="AZ19" s="25" t="n">
        <v>3.24067090703809</v>
      </c>
    </row>
    <row r="20">
      <c r="B20" s="20" t="s">
        <v>132</v>
      </c>
      <c r="C20" s="26" t="n">
        <v>5.46016195304708</v>
      </c>
      <c r="D20" s="26" t="n">
        <v>5.5742715560752</v>
      </c>
      <c r="E20" s="26" t="n">
        <v>5.33630052601654</v>
      </c>
      <c r="F20" s="26"/>
      <c r="G20" s="26" t="n">
        <v>6.06013412944107</v>
      </c>
      <c r="H20" s="26" t="n">
        <v>5.89018125384724</v>
      </c>
      <c r="I20" s="26" t="n">
        <v>5.51135308426485</v>
      </c>
      <c r="J20" s="26" t="n">
        <v>5.2565055256218</v>
      </c>
      <c r="K20" s="26" t="n">
        <v>4.8117086067308</v>
      </c>
      <c r="L20" s="26" t="n">
        <v>5.19071086610504</v>
      </c>
      <c r="M20" s="26"/>
      <c r="N20" s="26" t="n">
        <v>5.41853862190701</v>
      </c>
      <c r="O20" s="26" t="n">
        <v>5.15040388970617</v>
      </c>
      <c r="P20" s="26" t="n">
        <v>5.66119386826901</v>
      </c>
      <c r="Q20" s="26" t="n">
        <v>5.67009757046819</v>
      </c>
      <c r="R20" s="26"/>
      <c r="S20" s="26" t="n">
        <v>5.72610662585304</v>
      </c>
      <c r="T20" s="26" t="n">
        <v>5.62140719911013</v>
      </c>
      <c r="U20" s="26" t="n">
        <v>5.7677853247134</v>
      </c>
      <c r="V20" s="26" t="n">
        <v>5.08759504241827</v>
      </c>
      <c r="W20" s="26" t="n">
        <v>5.27257614209685</v>
      </c>
      <c r="X20" s="26" t="n">
        <v>5.5267902947828</v>
      </c>
      <c r="Y20" s="26" t="n">
        <v>5.41889659657826</v>
      </c>
      <c r="Z20" s="26" t="n">
        <v>5.09900785389972</v>
      </c>
      <c r="AA20" s="26" t="n">
        <v>5.33719720432509</v>
      </c>
      <c r="AB20" s="26" t="n">
        <v>4.94653148073492</v>
      </c>
      <c r="AC20" s="26" t="n">
        <v>6.26300586187515</v>
      </c>
      <c r="AD20" s="26" t="n">
        <v>6.12178910752242</v>
      </c>
      <c r="AE20" s="26"/>
      <c r="AF20" s="26" t="n">
        <v>5.19330996443098</v>
      </c>
      <c r="AG20" s="26" t="n">
        <v>5.63846107240803</v>
      </c>
      <c r="AH20" s="26" t="n">
        <v>5.64539333792381</v>
      </c>
      <c r="AI20" s="26"/>
      <c r="AJ20" s="26" t="n">
        <v>5.20776988924869</v>
      </c>
      <c r="AK20" s="26" t="n">
        <v>6.15776461582464</v>
      </c>
      <c r="AL20" s="26" t="n">
        <v>5.01855404005974</v>
      </c>
      <c r="AM20" s="26" t="n">
        <v>5.1061109466702</v>
      </c>
      <c r="AN20" s="26" t="n">
        <v>5.29673542583726</v>
      </c>
      <c r="AO20" s="26"/>
      <c r="AP20" s="26" t="n">
        <v>5.54075121230991</v>
      </c>
      <c r="AQ20" s="26" t="n">
        <v>5.76402645632318</v>
      </c>
      <c r="AR20" s="26" t="n">
        <v>5.0991101487488</v>
      </c>
      <c r="AS20" s="26" t="n">
        <v>5.08227598930439</v>
      </c>
      <c r="AT20" s="26" t="n">
        <v>5.29809903917848</v>
      </c>
      <c r="AU20" s="26"/>
      <c r="AV20" s="26" t="n">
        <v>5.11943723541672</v>
      </c>
      <c r="AW20" s="26" t="n">
        <v>5.40167938449573</v>
      </c>
      <c r="AX20" s="26" t="n">
        <v>5.4651006093057</v>
      </c>
      <c r="AY20" s="26" t="n">
        <v>5.65798604700847</v>
      </c>
      <c r="AZ20" s="26" t="n">
        <v>6.6714080487529</v>
      </c>
    </row>
    <row r="21">
      <c r="B21" s="18"/>
    </row>
    <row r="22">
      <c r="B22" t="s">
        <v>74</v>
      </c>
    </row>
    <row r="23">
      <c r="B23" t="s">
        <v>75</v>
      </c>
    </row>
    <row r="25">
      <c r="B25" s="9"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6" t="s">
        <v>139</v>
      </c>
    </row>
    <row r="5" ht="30" customHeight="1">
      <c r="B5" s="17"/>
      <c r="C5" s="17"/>
      <c r="D5" s="17" t="s">
        <v>60</v>
      </c>
      <c r="E5" s="17"/>
      <c r="F5" s="17"/>
      <c r="G5" s="17" t="s">
        <v>61</v>
      </c>
      <c r="H5" s="17"/>
      <c r="I5" s="17"/>
      <c r="J5" s="17"/>
      <c r="K5" s="17"/>
      <c r="L5" s="17"/>
      <c r="M5" s="17"/>
      <c r="N5" s="17" t="s">
        <v>62</v>
      </c>
      <c r="O5" s="17"/>
      <c r="P5" s="17"/>
      <c r="Q5" s="17"/>
      <c r="R5" s="17"/>
      <c r="S5" s="17" t="s">
        <v>63</v>
      </c>
      <c r="T5" s="17"/>
      <c r="U5" s="17"/>
      <c r="V5" s="17"/>
      <c r="W5" s="17"/>
      <c r="X5" s="17"/>
      <c r="Y5" s="17"/>
      <c r="Z5" s="17"/>
      <c r="AA5" s="17"/>
      <c r="AB5" s="17"/>
      <c r="AC5" s="17"/>
      <c r="AD5" s="17"/>
      <c r="AE5" s="17"/>
      <c r="AF5" s="17" t="s">
        <v>64</v>
      </c>
      <c r="AG5" s="17"/>
      <c r="AH5" s="17"/>
      <c r="AI5" s="17"/>
      <c r="AJ5" s="17" t="s">
        <v>65</v>
      </c>
      <c r="AK5" s="17"/>
      <c r="AL5" s="17"/>
      <c r="AM5" s="17"/>
      <c r="AN5" s="17"/>
      <c r="AO5" s="17"/>
      <c r="AP5" s="17" t="s">
        <v>66</v>
      </c>
      <c r="AQ5" s="17"/>
      <c r="AR5" s="17"/>
      <c r="AS5" s="17"/>
      <c r="AT5" s="17"/>
      <c r="AU5" s="17"/>
      <c r="AV5" s="17" t="s">
        <v>67</v>
      </c>
      <c r="AW5" s="17"/>
      <c r="AX5" s="17"/>
      <c r="AY5" s="17"/>
      <c r="AZ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50</v>
      </c>
      <c r="AQ6" s="13" t="s">
        <v>51</v>
      </c>
      <c r="AR6" s="13" t="s">
        <v>52</v>
      </c>
      <c r="AS6" s="13" t="s">
        <v>53</v>
      </c>
      <c r="AT6" s="13" t="s">
        <v>54</v>
      </c>
      <c r="AV6" s="13" t="s">
        <v>55</v>
      </c>
      <c r="AW6" s="13" t="s">
        <v>56</v>
      </c>
      <c r="AX6" s="13" t="s">
        <v>57</v>
      </c>
      <c r="AY6" s="13" t="s">
        <v>58</v>
      </c>
      <c r="AZ6" s="13" t="s">
        <v>59</v>
      </c>
    </row>
    <row r="7" ht="30" customHeight="1">
      <c r="B7" s="11" t="s">
        <v>19</v>
      </c>
      <c r="C7" s="11" t="n">
        <v>2003</v>
      </c>
      <c r="D7" s="11" t="n">
        <v>1037</v>
      </c>
      <c r="E7" s="11" t="n">
        <v>956</v>
      </c>
      <c r="F7" s="11"/>
      <c r="G7" s="11" t="n">
        <v>295</v>
      </c>
      <c r="H7" s="11" t="n">
        <v>333</v>
      </c>
      <c r="I7" s="11" t="n">
        <v>344</v>
      </c>
      <c r="J7" s="11" t="n">
        <v>318</v>
      </c>
      <c r="K7" s="11" t="n">
        <v>292</v>
      </c>
      <c r="L7" s="11" t="n">
        <v>421</v>
      </c>
      <c r="M7" s="11"/>
      <c r="N7" s="11" t="n">
        <v>566</v>
      </c>
      <c r="O7" s="11" t="n">
        <v>523</v>
      </c>
      <c r="P7" s="11" t="n">
        <v>388</v>
      </c>
      <c r="Q7" s="11" t="n">
        <v>521</v>
      </c>
      <c r="R7" s="11"/>
      <c r="S7" s="11" t="n">
        <v>294</v>
      </c>
      <c r="T7" s="11" t="n">
        <v>265</v>
      </c>
      <c r="U7" s="11" t="n">
        <v>142</v>
      </c>
      <c r="V7" s="11" t="n">
        <v>155</v>
      </c>
      <c r="W7" s="11" t="n">
        <v>139</v>
      </c>
      <c r="X7" s="11" t="n">
        <v>174</v>
      </c>
      <c r="Y7" s="11" t="n">
        <v>164</v>
      </c>
      <c r="Z7" s="11" t="n">
        <v>86</v>
      </c>
      <c r="AA7" s="11" t="n">
        <v>227</v>
      </c>
      <c r="AB7" s="11" t="n">
        <v>185</v>
      </c>
      <c r="AC7" s="11" t="n">
        <v>107</v>
      </c>
      <c r="AD7" s="11" t="n">
        <v>65</v>
      </c>
      <c r="AE7" s="11"/>
      <c r="AF7" s="11" t="n">
        <v>677</v>
      </c>
      <c r="AG7" s="11" t="n">
        <v>820</v>
      </c>
      <c r="AH7" s="11" t="n">
        <v>293</v>
      </c>
      <c r="AI7" s="11"/>
      <c r="AJ7" s="11" t="n">
        <v>638</v>
      </c>
      <c r="AK7" s="11" t="n">
        <v>581</v>
      </c>
      <c r="AL7" s="11" t="n">
        <v>139</v>
      </c>
      <c r="AM7" s="11" t="n">
        <v>39</v>
      </c>
      <c r="AN7" s="11" t="n">
        <v>269</v>
      </c>
      <c r="AO7" s="11"/>
      <c r="AP7" s="11" t="n">
        <v>357</v>
      </c>
      <c r="AQ7" s="11" t="n">
        <v>696</v>
      </c>
      <c r="AR7" s="11" t="n">
        <v>166</v>
      </c>
      <c r="AS7" s="11" t="n">
        <v>238</v>
      </c>
      <c r="AT7" s="11" t="n">
        <v>111</v>
      </c>
      <c r="AU7" s="11"/>
      <c r="AV7" s="11" t="n">
        <v>467</v>
      </c>
      <c r="AW7" s="11" t="n">
        <v>436</v>
      </c>
      <c r="AX7" s="11" t="n">
        <v>541</v>
      </c>
      <c r="AY7" s="11" t="n">
        <v>251</v>
      </c>
      <c r="AZ7" s="11" t="n">
        <v>44</v>
      </c>
    </row>
    <row r="8" ht="30" customHeight="1">
      <c r="B8" s="12" t="s">
        <v>20</v>
      </c>
      <c r="C8" s="12" t="n">
        <v>2003</v>
      </c>
      <c r="D8" s="12" t="n">
        <v>984</v>
      </c>
      <c r="E8" s="12" t="n">
        <v>1009</v>
      </c>
      <c r="F8" s="12"/>
      <c r="G8" s="12" t="n">
        <v>282</v>
      </c>
      <c r="H8" s="12" t="n">
        <v>341</v>
      </c>
      <c r="I8" s="12" t="n">
        <v>340</v>
      </c>
      <c r="J8" s="12" t="n">
        <v>339</v>
      </c>
      <c r="K8" s="12" t="n">
        <v>281</v>
      </c>
      <c r="L8" s="12" t="n">
        <v>420</v>
      </c>
      <c r="M8" s="12"/>
      <c r="N8" s="12" t="n">
        <v>539</v>
      </c>
      <c r="O8" s="12" t="n">
        <v>519</v>
      </c>
      <c r="P8" s="12" t="n">
        <v>440</v>
      </c>
      <c r="Q8" s="12" t="n">
        <v>500</v>
      </c>
      <c r="R8" s="12"/>
      <c r="S8" s="12" t="n">
        <v>281</v>
      </c>
      <c r="T8" s="12" t="n">
        <v>261</v>
      </c>
      <c r="U8" s="12" t="n">
        <v>160</v>
      </c>
      <c r="V8" s="12" t="n">
        <v>180</v>
      </c>
      <c r="W8" s="12" t="n">
        <v>140</v>
      </c>
      <c r="X8" s="12" t="n">
        <v>180</v>
      </c>
      <c r="Y8" s="12" t="n">
        <v>160</v>
      </c>
      <c r="Z8" s="12" t="n">
        <v>80</v>
      </c>
      <c r="AA8" s="12" t="n">
        <v>221</v>
      </c>
      <c r="AB8" s="12" t="n">
        <v>180</v>
      </c>
      <c r="AC8" s="12" t="n">
        <v>100</v>
      </c>
      <c r="AD8" s="12" t="n">
        <v>60</v>
      </c>
      <c r="AE8" s="12"/>
      <c r="AF8" s="12" t="n">
        <v>687</v>
      </c>
      <c r="AG8" s="12" t="n">
        <v>812</v>
      </c>
      <c r="AH8" s="12" t="n">
        <v>298</v>
      </c>
      <c r="AI8" s="12"/>
      <c r="AJ8" s="12" t="n">
        <v>640</v>
      </c>
      <c r="AK8" s="12" t="n">
        <v>579</v>
      </c>
      <c r="AL8" s="12" t="n">
        <v>137</v>
      </c>
      <c r="AM8" s="12" t="n">
        <v>39</v>
      </c>
      <c r="AN8" s="12" t="n">
        <v>274</v>
      </c>
      <c r="AO8" s="12"/>
      <c r="AP8" s="12" t="n">
        <v>356</v>
      </c>
      <c r="AQ8" s="12" t="n">
        <v>695</v>
      </c>
      <c r="AR8" s="12" t="n">
        <v>166</v>
      </c>
      <c r="AS8" s="12" t="n">
        <v>241</v>
      </c>
      <c r="AT8" s="12" t="n">
        <v>112</v>
      </c>
      <c r="AU8" s="12"/>
      <c r="AV8" s="12" t="n">
        <v>472</v>
      </c>
      <c r="AW8" s="12" t="n">
        <v>442</v>
      </c>
      <c r="AX8" s="12" t="n">
        <v>536</v>
      </c>
      <c r="AY8" s="12" t="n">
        <v>244</v>
      </c>
      <c r="AZ8" s="12" t="n">
        <v>42</v>
      </c>
    </row>
    <row r="9">
      <c r="B9" s="20" t="s">
        <v>134</v>
      </c>
      <c r="C9" s="19" t="n">
        <v>0.0954327053049563</v>
      </c>
      <c r="D9" s="19" t="n">
        <v>0.0985165659031635</v>
      </c>
      <c r="E9" s="19" t="n">
        <v>0.0923349112993918</v>
      </c>
      <c r="F9" s="19"/>
      <c r="G9" s="19" t="n">
        <v>0.10216328749392</v>
      </c>
      <c r="H9" s="19" t="n">
        <v>0.0814996042241312</v>
      </c>
      <c r="I9" s="19" t="n">
        <v>0.0969740249842853</v>
      </c>
      <c r="J9" s="19" t="n">
        <v>0.0682004074275171</v>
      </c>
      <c r="K9" s="19" t="n">
        <v>0.0937408195522679</v>
      </c>
      <c r="L9" s="19" t="n">
        <v>0.124100290132464</v>
      </c>
      <c r="M9" s="19"/>
      <c r="N9" s="19" t="n">
        <v>0.0714668034484564</v>
      </c>
      <c r="O9" s="19" t="n">
        <v>0.109667633989274</v>
      </c>
      <c r="P9" s="19" t="n">
        <v>0.0930816931028142</v>
      </c>
      <c r="Q9" s="19" t="n">
        <v>0.107500885201292</v>
      </c>
      <c r="R9" s="19"/>
      <c r="S9" s="19" t="n">
        <v>0.0932321540323303</v>
      </c>
      <c r="T9" s="19" t="n">
        <v>0.103302626494648</v>
      </c>
      <c r="U9" s="19" t="n">
        <v>0.0949017567451312</v>
      </c>
      <c r="V9" s="19" t="n">
        <v>0.0769141615863453</v>
      </c>
      <c r="W9" s="19" t="n">
        <v>0.0791492906400276</v>
      </c>
      <c r="X9" s="19" t="n">
        <v>0.0963693613106814</v>
      </c>
      <c r="Y9" s="19" t="n">
        <v>0.0966502591898071</v>
      </c>
      <c r="Z9" s="19" t="n">
        <v>0.117634069710556</v>
      </c>
      <c r="AA9" s="19" t="n">
        <v>0.109321318886107</v>
      </c>
      <c r="AB9" s="19" t="n">
        <v>0.113839024122661</v>
      </c>
      <c r="AC9" s="19" t="n">
        <v>0.0657377552875553</v>
      </c>
      <c r="AD9" s="19" t="n">
        <v>0.0739251910149428</v>
      </c>
      <c r="AE9" s="19"/>
      <c r="AF9" s="19" t="n">
        <v>0.0840545965220147</v>
      </c>
      <c r="AG9" s="19" t="n">
        <v>0.105238047787759</v>
      </c>
      <c r="AH9" s="19" t="n">
        <v>0.125448876906236</v>
      </c>
      <c r="AI9" s="19"/>
      <c r="AJ9" s="19" t="n">
        <v>0.0856422428567152</v>
      </c>
      <c r="AK9" s="19" t="n">
        <v>0.100813979248169</v>
      </c>
      <c r="AL9" s="19" t="n">
        <v>0.0577790425541916</v>
      </c>
      <c r="AM9" s="19" t="n">
        <v>0.0952813898908318</v>
      </c>
      <c r="AN9" s="19" t="n">
        <v>0.124750507364474</v>
      </c>
      <c r="AO9" s="19"/>
      <c r="AP9" s="19" t="n">
        <v>0.110402019474708</v>
      </c>
      <c r="AQ9" s="19" t="n">
        <v>0.089018769709801</v>
      </c>
      <c r="AR9" s="19" t="n">
        <v>0.0975598947276494</v>
      </c>
      <c r="AS9" s="19" t="n">
        <v>0.0658022848494157</v>
      </c>
      <c r="AT9" s="19" t="n">
        <v>0.112463481519894</v>
      </c>
      <c r="AU9" s="19"/>
      <c r="AV9" s="19" t="n">
        <v>0.115899145560715</v>
      </c>
      <c r="AW9" s="19" t="n">
        <v>0.091435948464071</v>
      </c>
      <c r="AX9" s="19" t="n">
        <v>0.0841045609308582</v>
      </c>
      <c r="AY9" s="19" t="n">
        <v>0.0761454141626146</v>
      </c>
      <c r="AZ9" s="19" t="n">
        <v>0.0914272892220325</v>
      </c>
    </row>
    <row r="10">
      <c r="B10" s="20" t="s">
        <v>122</v>
      </c>
      <c r="C10" s="19" t="n">
        <v>0.106690798429654</v>
      </c>
      <c r="D10" s="19" t="n">
        <v>0.109964990729949</v>
      </c>
      <c r="E10" s="19" t="n">
        <v>0.102638138993637</v>
      </c>
      <c r="F10" s="19"/>
      <c r="G10" s="19" t="n">
        <v>0.0794762962621923</v>
      </c>
      <c r="H10" s="19" t="n">
        <v>0.100538916546726</v>
      </c>
      <c r="I10" s="19" t="n">
        <v>0.124437733939435</v>
      </c>
      <c r="J10" s="19" t="n">
        <v>0.119634020049017</v>
      </c>
      <c r="K10" s="19" t="n">
        <v>0.106553585829376</v>
      </c>
      <c r="L10" s="19" t="n">
        <v>0.105235216081357</v>
      </c>
      <c r="M10" s="19"/>
      <c r="N10" s="19" t="n">
        <v>0.128007236339342</v>
      </c>
      <c r="O10" s="19" t="n">
        <v>0.0957673709473151</v>
      </c>
      <c r="P10" s="19" t="n">
        <v>0.11381734973759</v>
      </c>
      <c r="Q10" s="19" t="n">
        <v>0.0898457389229903</v>
      </c>
      <c r="R10" s="19"/>
      <c r="S10" s="19" t="n">
        <v>0.0682244727650446</v>
      </c>
      <c r="T10" s="19" t="n">
        <v>0.108668470403322</v>
      </c>
      <c r="U10" s="19" t="n">
        <v>0.135175429393859</v>
      </c>
      <c r="V10" s="19" t="n">
        <v>0.119538875669563</v>
      </c>
      <c r="W10" s="19" t="n">
        <v>0.138310827288793</v>
      </c>
      <c r="X10" s="19" t="n">
        <v>0.105182927303344</v>
      </c>
      <c r="Y10" s="19" t="n">
        <v>0.116358890252358</v>
      </c>
      <c r="Z10" s="19" t="n">
        <v>0.0785292913826252</v>
      </c>
      <c r="AA10" s="19" t="n">
        <v>0.110519535166121</v>
      </c>
      <c r="AB10" s="19" t="n">
        <v>0.0855446849285394</v>
      </c>
      <c r="AC10" s="19" t="n">
        <v>0.10104396073483</v>
      </c>
      <c r="AD10" s="19" t="n">
        <v>0.164933840064347</v>
      </c>
      <c r="AE10" s="19"/>
      <c r="AF10" s="19" t="n">
        <v>0.114120507706312</v>
      </c>
      <c r="AG10" s="19" t="n">
        <v>0.109894612688481</v>
      </c>
      <c r="AH10" s="19" t="n">
        <v>0.128263161795722</v>
      </c>
      <c r="AI10" s="19"/>
      <c r="AJ10" s="19" t="n">
        <v>0.130755932940245</v>
      </c>
      <c r="AK10" s="19" t="n">
        <v>0.0964210731819428</v>
      </c>
      <c r="AL10" s="19" t="n">
        <v>0.0774273244702207</v>
      </c>
      <c r="AM10" s="19" t="n">
        <v>0.100116678637354</v>
      </c>
      <c r="AN10" s="19" t="n">
        <v>0.120879153742018</v>
      </c>
      <c r="AO10" s="19"/>
      <c r="AP10" s="19" t="n">
        <v>0.142067152516604</v>
      </c>
      <c r="AQ10" s="19" t="n">
        <v>0.101463331800318</v>
      </c>
      <c r="AR10" s="19" t="n">
        <v>0.082111796549428</v>
      </c>
      <c r="AS10" s="19" t="n">
        <v>0.118562981902871</v>
      </c>
      <c r="AT10" s="19" t="n">
        <v>0.05984620478977</v>
      </c>
      <c r="AU10" s="19"/>
      <c r="AV10" s="19" t="n">
        <v>0.110077404468118</v>
      </c>
      <c r="AW10" s="19" t="n">
        <v>0.0893304312013408</v>
      </c>
      <c r="AX10" s="19" t="n">
        <v>0.104418756796897</v>
      </c>
      <c r="AY10" s="19" t="n">
        <v>0.140235936514719</v>
      </c>
      <c r="AZ10" s="19" t="n">
        <v>0.0996720169580137</v>
      </c>
    </row>
    <row r="11">
      <c r="B11" s="20" t="s">
        <v>123</v>
      </c>
      <c r="C11" s="19" t="n">
        <v>0.131093161295261</v>
      </c>
      <c r="D11" s="19" t="n">
        <v>0.135788277903893</v>
      </c>
      <c r="E11" s="19" t="n">
        <v>0.127816374855732</v>
      </c>
      <c r="F11" s="19"/>
      <c r="G11" s="19" t="n">
        <v>0.0910861319556271</v>
      </c>
      <c r="H11" s="19" t="n">
        <v>0.139576654926669</v>
      </c>
      <c r="I11" s="19" t="n">
        <v>0.128529477724425</v>
      </c>
      <c r="J11" s="19" t="n">
        <v>0.132178175706185</v>
      </c>
      <c r="K11" s="19" t="n">
        <v>0.136647210901895</v>
      </c>
      <c r="L11" s="19" t="n">
        <v>0.148562067388649</v>
      </c>
      <c r="M11" s="19"/>
      <c r="N11" s="19" t="n">
        <v>0.15099220613541</v>
      </c>
      <c r="O11" s="19" t="n">
        <v>0.111283130420191</v>
      </c>
      <c r="P11" s="19" t="n">
        <v>0.122948650951323</v>
      </c>
      <c r="Q11" s="19" t="n">
        <v>0.134790081564006</v>
      </c>
      <c r="R11" s="19"/>
      <c r="S11" s="19" t="n">
        <v>0.1145570562576</v>
      </c>
      <c r="T11" s="19" t="n">
        <v>0.156022587921762</v>
      </c>
      <c r="U11" s="19" t="n">
        <v>0.0979344689347723</v>
      </c>
      <c r="V11" s="19" t="n">
        <v>0.167425076308576</v>
      </c>
      <c r="W11" s="19" t="n">
        <v>0.132720436752586</v>
      </c>
      <c r="X11" s="19" t="n">
        <v>0.136420860789551</v>
      </c>
      <c r="Y11" s="19" t="n">
        <v>0.0947550248694173</v>
      </c>
      <c r="Z11" s="19" t="n">
        <v>0.126981979993865</v>
      </c>
      <c r="AA11" s="19" t="n">
        <v>0.120510743139643</v>
      </c>
      <c r="AB11" s="19" t="n">
        <v>0.156147751855546</v>
      </c>
      <c r="AC11" s="19" t="n">
        <v>0.162218709201185</v>
      </c>
      <c r="AD11" s="19" t="n">
        <v>0.0740785250416585</v>
      </c>
      <c r="AE11" s="19"/>
      <c r="AF11" s="19" t="n">
        <v>0.118327291823619</v>
      </c>
      <c r="AG11" s="19" t="n">
        <v>0.151193195989314</v>
      </c>
      <c r="AH11" s="19" t="n">
        <v>0.129471196625666</v>
      </c>
      <c r="AI11" s="19"/>
      <c r="AJ11" s="19" t="n">
        <v>0.120627078313188</v>
      </c>
      <c r="AK11" s="19" t="n">
        <v>0.148161117212191</v>
      </c>
      <c r="AL11" s="19" t="n">
        <v>0.181850206444224</v>
      </c>
      <c r="AM11" s="19" t="n">
        <v>0.0873137157765793</v>
      </c>
      <c r="AN11" s="19" t="n">
        <v>0.118716810262975</v>
      </c>
      <c r="AO11" s="19"/>
      <c r="AP11" s="19" t="n">
        <v>0.0995597897356712</v>
      </c>
      <c r="AQ11" s="19" t="n">
        <v>0.132657256183518</v>
      </c>
      <c r="AR11" s="19" t="n">
        <v>0.178232843804356</v>
      </c>
      <c r="AS11" s="19" t="n">
        <v>0.11374497278377</v>
      </c>
      <c r="AT11" s="19" t="n">
        <v>0.225623482721674</v>
      </c>
      <c r="AU11" s="19"/>
      <c r="AV11" s="19" t="n">
        <v>0.118313848708368</v>
      </c>
      <c r="AW11" s="19" t="n">
        <v>0.140555081387014</v>
      </c>
      <c r="AX11" s="19" t="n">
        <v>0.138273512526294</v>
      </c>
      <c r="AY11" s="19" t="n">
        <v>0.132509608249649</v>
      </c>
      <c r="AZ11" s="19" t="n">
        <v>0.13168450610113</v>
      </c>
    </row>
    <row r="12">
      <c r="B12" s="20" t="s">
        <v>124</v>
      </c>
      <c r="C12" s="19" t="n">
        <v>0.150127376488135</v>
      </c>
      <c r="D12" s="19" t="n">
        <v>0.151575246003337</v>
      </c>
      <c r="E12" s="19" t="n">
        <v>0.148326963597727</v>
      </c>
      <c r="F12" s="19"/>
      <c r="G12" s="19" t="n">
        <v>0.130857385902493</v>
      </c>
      <c r="H12" s="19" t="n">
        <v>0.147910898156153</v>
      </c>
      <c r="I12" s="19" t="n">
        <v>0.13567177955044</v>
      </c>
      <c r="J12" s="19" t="n">
        <v>0.156810044398352</v>
      </c>
      <c r="K12" s="19" t="n">
        <v>0.171568773052243</v>
      </c>
      <c r="L12" s="19" t="n">
        <v>0.156830435014346</v>
      </c>
      <c r="M12" s="19"/>
      <c r="N12" s="19" t="n">
        <v>0.148521159834106</v>
      </c>
      <c r="O12" s="19" t="n">
        <v>0.14283038286362</v>
      </c>
      <c r="P12" s="19" t="n">
        <v>0.145416877359634</v>
      </c>
      <c r="Q12" s="19" t="n">
        <v>0.165079670421384</v>
      </c>
      <c r="R12" s="19"/>
      <c r="S12" s="19" t="n">
        <v>0.167289712516446</v>
      </c>
      <c r="T12" s="19" t="n">
        <v>0.158448902113461</v>
      </c>
      <c r="U12" s="19" t="n">
        <v>0.155770457098089</v>
      </c>
      <c r="V12" s="19" t="n">
        <v>0.131419464954846</v>
      </c>
      <c r="W12" s="19" t="n">
        <v>0.16339189976621</v>
      </c>
      <c r="X12" s="19" t="n">
        <v>0.146693248129817</v>
      </c>
      <c r="Y12" s="19" t="n">
        <v>0.16374800551392</v>
      </c>
      <c r="Z12" s="19" t="n">
        <v>0.188027388246921</v>
      </c>
      <c r="AA12" s="19" t="n">
        <v>0.109312466442718</v>
      </c>
      <c r="AB12" s="19" t="n">
        <v>0.127318208044677</v>
      </c>
      <c r="AC12" s="19" t="n">
        <v>0.150328886599592</v>
      </c>
      <c r="AD12" s="19" t="n">
        <v>0.185586886816268</v>
      </c>
      <c r="AE12" s="19"/>
      <c r="AF12" s="19" t="n">
        <v>0.14449680517914</v>
      </c>
      <c r="AG12" s="19" t="n">
        <v>0.138307379756835</v>
      </c>
      <c r="AH12" s="19" t="n">
        <v>0.189169213492669</v>
      </c>
      <c r="AI12" s="19"/>
      <c r="AJ12" s="19" t="n">
        <v>0.144423426587692</v>
      </c>
      <c r="AK12" s="19" t="n">
        <v>0.149195346902523</v>
      </c>
      <c r="AL12" s="19" t="n">
        <v>0.117745286796808</v>
      </c>
      <c r="AM12" s="19" t="n">
        <v>0.125677090092774</v>
      </c>
      <c r="AN12" s="19" t="n">
        <v>0.191853988362823</v>
      </c>
      <c r="AO12" s="19"/>
      <c r="AP12" s="19" t="n">
        <v>0.126004899461502</v>
      </c>
      <c r="AQ12" s="19" t="n">
        <v>0.15358217212139</v>
      </c>
      <c r="AR12" s="19" t="n">
        <v>0.160485919605831</v>
      </c>
      <c r="AS12" s="19" t="n">
        <v>0.192707713405048</v>
      </c>
      <c r="AT12" s="19" t="n">
        <v>0.117084658173616</v>
      </c>
      <c r="AU12" s="19"/>
      <c r="AV12" s="19" t="n">
        <v>0.159071898636697</v>
      </c>
      <c r="AW12" s="19" t="n">
        <v>0.156702830216992</v>
      </c>
      <c r="AX12" s="19" t="n">
        <v>0.147319173292649</v>
      </c>
      <c r="AY12" s="19" t="n">
        <v>0.121192640157499</v>
      </c>
      <c r="AZ12" s="19" t="n">
        <v>0.134830603650216</v>
      </c>
    </row>
    <row r="13">
      <c r="B13" s="20" t="s">
        <v>125</v>
      </c>
      <c r="C13" s="19" t="n">
        <v>0.145563973568482</v>
      </c>
      <c r="D13" s="19" t="n">
        <v>0.134119499005834</v>
      </c>
      <c r="E13" s="19" t="n">
        <v>0.156014867520673</v>
      </c>
      <c r="F13" s="19"/>
      <c r="G13" s="19" t="n">
        <v>0.139938082447628</v>
      </c>
      <c r="H13" s="19" t="n">
        <v>0.13468807431759</v>
      </c>
      <c r="I13" s="19" t="n">
        <v>0.117830018457516</v>
      </c>
      <c r="J13" s="19" t="n">
        <v>0.189902983368313</v>
      </c>
      <c r="K13" s="19" t="n">
        <v>0.167043594503641</v>
      </c>
      <c r="L13" s="19" t="n">
        <v>0.130456452668907</v>
      </c>
      <c r="M13" s="19"/>
      <c r="N13" s="19" t="n">
        <v>0.139110495245053</v>
      </c>
      <c r="O13" s="19" t="n">
        <v>0.152853629509607</v>
      </c>
      <c r="P13" s="19" t="n">
        <v>0.164545328616122</v>
      </c>
      <c r="Q13" s="19" t="n">
        <v>0.129706207628014</v>
      </c>
      <c r="R13" s="19"/>
      <c r="S13" s="19" t="n">
        <v>0.140040536014323</v>
      </c>
      <c r="T13" s="19" t="n">
        <v>0.148112961931956</v>
      </c>
      <c r="U13" s="19" t="n">
        <v>0.122986082255569</v>
      </c>
      <c r="V13" s="19" t="n">
        <v>0.156445476037835</v>
      </c>
      <c r="W13" s="19" t="n">
        <v>0.0774126929055372</v>
      </c>
      <c r="X13" s="19" t="n">
        <v>0.129919209995466</v>
      </c>
      <c r="Y13" s="19" t="n">
        <v>0.141331256442457</v>
      </c>
      <c r="Z13" s="19" t="n">
        <v>0.174254575853565</v>
      </c>
      <c r="AA13" s="19" t="n">
        <v>0.180710464842345</v>
      </c>
      <c r="AB13" s="19" t="n">
        <v>0.165319654373155</v>
      </c>
      <c r="AC13" s="19" t="n">
        <v>0.176839453868082</v>
      </c>
      <c r="AD13" s="19" t="n">
        <v>0.126067766298019</v>
      </c>
      <c r="AE13" s="19"/>
      <c r="AF13" s="19" t="n">
        <v>0.15883549074415</v>
      </c>
      <c r="AG13" s="19" t="n">
        <v>0.146290287293551</v>
      </c>
      <c r="AH13" s="19" t="n">
        <v>0.102423732905879</v>
      </c>
      <c r="AI13" s="19"/>
      <c r="AJ13" s="19" t="n">
        <v>0.147519126358578</v>
      </c>
      <c r="AK13" s="19" t="n">
        <v>0.12325314011593</v>
      </c>
      <c r="AL13" s="19" t="n">
        <v>0.172391221678923</v>
      </c>
      <c r="AM13" s="19" t="n">
        <v>0.121825989189265</v>
      </c>
      <c r="AN13" s="19" t="n">
        <v>0.132442986749274</v>
      </c>
      <c r="AO13" s="19"/>
      <c r="AP13" s="19" t="n">
        <v>0.133095626403932</v>
      </c>
      <c r="AQ13" s="19" t="n">
        <v>0.154700994473181</v>
      </c>
      <c r="AR13" s="19" t="n">
        <v>0.100541005358269</v>
      </c>
      <c r="AS13" s="19" t="n">
        <v>0.148759232455238</v>
      </c>
      <c r="AT13" s="19" t="n">
        <v>0.112249477805602</v>
      </c>
      <c r="AU13" s="19"/>
      <c r="AV13" s="19" t="n">
        <v>0.161486840639906</v>
      </c>
      <c r="AW13" s="19" t="n">
        <v>0.129401891809589</v>
      </c>
      <c r="AX13" s="19" t="n">
        <v>0.14890236633067</v>
      </c>
      <c r="AY13" s="19" t="n">
        <v>0.170610775199294</v>
      </c>
      <c r="AZ13" s="19" t="n">
        <v>0.0858250127934536</v>
      </c>
    </row>
    <row r="14">
      <c r="B14" s="20" t="s">
        <v>126</v>
      </c>
      <c r="C14" s="19" t="n">
        <v>0.145229823524775</v>
      </c>
      <c r="D14" s="19" t="n">
        <v>0.142709566159014</v>
      </c>
      <c r="E14" s="19" t="n">
        <v>0.147152614398466</v>
      </c>
      <c r="F14" s="19"/>
      <c r="G14" s="19" t="n">
        <v>0.160033745938667</v>
      </c>
      <c r="H14" s="19" t="n">
        <v>0.13340102520578</v>
      </c>
      <c r="I14" s="19" t="n">
        <v>0.154886018048271</v>
      </c>
      <c r="J14" s="19" t="n">
        <v>0.139930362972445</v>
      </c>
      <c r="K14" s="19" t="n">
        <v>0.150219100706123</v>
      </c>
      <c r="L14" s="19" t="n">
        <v>0.138008465943077</v>
      </c>
      <c r="M14" s="19"/>
      <c r="N14" s="19" t="n">
        <v>0.134952391107723</v>
      </c>
      <c r="O14" s="19" t="n">
        <v>0.16153296448505</v>
      </c>
      <c r="P14" s="19" t="n">
        <v>0.136421446696196</v>
      </c>
      <c r="Q14" s="19" t="n">
        <v>0.14858990519799</v>
      </c>
      <c r="R14" s="19"/>
      <c r="S14" s="19" t="n">
        <v>0.158168587318135</v>
      </c>
      <c r="T14" s="19" t="n">
        <v>0.127511174069125</v>
      </c>
      <c r="U14" s="19" t="n">
        <v>0.144077513754083</v>
      </c>
      <c r="V14" s="19" t="n">
        <v>0.196677412089474</v>
      </c>
      <c r="W14" s="19" t="n">
        <v>0.16198612477267</v>
      </c>
      <c r="X14" s="19" t="n">
        <v>0.137625671014776</v>
      </c>
      <c r="Y14" s="19" t="n">
        <v>0.138487185938953</v>
      </c>
      <c r="Z14" s="19" t="n">
        <v>0.12359368039196</v>
      </c>
      <c r="AA14" s="19" t="n">
        <v>0.130428708083146</v>
      </c>
      <c r="AB14" s="19" t="n">
        <v>0.148953711689771</v>
      </c>
      <c r="AC14" s="19" t="n">
        <v>0.0936393194982317</v>
      </c>
      <c r="AD14" s="19" t="n">
        <v>0.170301007960142</v>
      </c>
      <c r="AE14" s="19"/>
      <c r="AF14" s="19" t="n">
        <v>0.160798187435883</v>
      </c>
      <c r="AG14" s="19" t="n">
        <v>0.120626761050251</v>
      </c>
      <c r="AH14" s="19" t="n">
        <v>0.134266945868045</v>
      </c>
      <c r="AI14" s="19"/>
      <c r="AJ14" s="19" t="n">
        <v>0.15181455818712</v>
      </c>
      <c r="AK14" s="19" t="n">
        <v>0.146607878355383</v>
      </c>
      <c r="AL14" s="19" t="n">
        <v>0.117319304051552</v>
      </c>
      <c r="AM14" s="19" t="n">
        <v>0.206045226989476</v>
      </c>
      <c r="AN14" s="19" t="n">
        <v>0.125427059971034</v>
      </c>
      <c r="AO14" s="19"/>
      <c r="AP14" s="19" t="n">
        <v>0.154250949957314</v>
      </c>
      <c r="AQ14" s="19" t="n">
        <v>0.149567517368468</v>
      </c>
      <c r="AR14" s="19" t="n">
        <v>0.133747082967171</v>
      </c>
      <c r="AS14" s="19" t="n">
        <v>0.130528146598114</v>
      </c>
      <c r="AT14" s="19" t="n">
        <v>0.0898437386405535</v>
      </c>
      <c r="AU14" s="19"/>
      <c r="AV14" s="19" t="n">
        <v>0.124165546867069</v>
      </c>
      <c r="AW14" s="19" t="n">
        <v>0.176223572640972</v>
      </c>
      <c r="AX14" s="19" t="n">
        <v>0.14035300738079</v>
      </c>
      <c r="AY14" s="19" t="n">
        <v>0.142860697469518</v>
      </c>
      <c r="AZ14" s="19" t="n">
        <v>0.0899847771267139</v>
      </c>
    </row>
    <row r="15">
      <c r="B15" s="20" t="s">
        <v>127</v>
      </c>
      <c r="C15" s="19" t="n">
        <v>0.097067456229485</v>
      </c>
      <c r="D15" s="19" t="n">
        <v>0.106089169880137</v>
      </c>
      <c r="E15" s="19" t="n">
        <v>0.0892379153611945</v>
      </c>
      <c r="F15" s="19"/>
      <c r="G15" s="19" t="n">
        <v>0.122010871572061</v>
      </c>
      <c r="H15" s="19" t="n">
        <v>0.105124977189761</v>
      </c>
      <c r="I15" s="19" t="n">
        <v>0.0939657801390519</v>
      </c>
      <c r="J15" s="19" t="n">
        <v>0.080084998864435</v>
      </c>
      <c r="K15" s="19" t="n">
        <v>0.0875213724748241</v>
      </c>
      <c r="L15" s="19" t="n">
        <v>0.0963833464048559</v>
      </c>
      <c r="M15" s="19"/>
      <c r="N15" s="19" t="n">
        <v>0.104457304802549</v>
      </c>
      <c r="O15" s="19" t="n">
        <v>0.0992797162919219</v>
      </c>
      <c r="P15" s="19" t="n">
        <v>0.0744457108932181</v>
      </c>
      <c r="Q15" s="19" t="n">
        <v>0.105832514277361</v>
      </c>
      <c r="R15" s="19"/>
      <c r="S15" s="19" t="n">
        <v>0.110349337614015</v>
      </c>
      <c r="T15" s="19" t="n">
        <v>0.0862800128739377</v>
      </c>
      <c r="U15" s="19" t="n">
        <v>0.096781595455752</v>
      </c>
      <c r="V15" s="19" t="n">
        <v>0.0872047695284025</v>
      </c>
      <c r="W15" s="19" t="n">
        <v>0.0805814901816008</v>
      </c>
      <c r="X15" s="19" t="n">
        <v>0.112431621292186</v>
      </c>
      <c r="Y15" s="19" t="n">
        <v>0.11325378478267</v>
      </c>
      <c r="Z15" s="19" t="n">
        <v>0.0665982825610022</v>
      </c>
      <c r="AA15" s="19" t="n">
        <v>0.121792115966381</v>
      </c>
      <c r="AB15" s="19" t="n">
        <v>0.0864406856957197</v>
      </c>
      <c r="AC15" s="19" t="n">
        <v>0.0652937816734095</v>
      </c>
      <c r="AD15" s="19" t="n">
        <v>0.095709683095684</v>
      </c>
      <c r="AE15" s="19"/>
      <c r="AF15" s="19" t="n">
        <v>0.0993281029001372</v>
      </c>
      <c r="AG15" s="19" t="n">
        <v>0.101742129421855</v>
      </c>
      <c r="AH15" s="19" t="n">
        <v>0.0611638257142977</v>
      </c>
      <c r="AI15" s="19"/>
      <c r="AJ15" s="19" t="n">
        <v>0.100661755794982</v>
      </c>
      <c r="AK15" s="19" t="n">
        <v>0.0990566718137584</v>
      </c>
      <c r="AL15" s="19" t="n">
        <v>0.123525732920856</v>
      </c>
      <c r="AM15" s="19" t="n">
        <v>0.0527346764937771</v>
      </c>
      <c r="AN15" s="19" t="n">
        <v>0.0747636311518284</v>
      </c>
      <c r="AO15" s="19"/>
      <c r="AP15" s="19" t="n">
        <v>0.106081706547953</v>
      </c>
      <c r="AQ15" s="19" t="n">
        <v>0.0948358216207583</v>
      </c>
      <c r="AR15" s="19" t="n">
        <v>0.137470737143715</v>
      </c>
      <c r="AS15" s="19" t="n">
        <v>0.0859947076345397</v>
      </c>
      <c r="AT15" s="19" t="n">
        <v>0.115190859608509</v>
      </c>
      <c r="AU15" s="19"/>
      <c r="AV15" s="19" t="n">
        <v>0.0980966236474177</v>
      </c>
      <c r="AW15" s="19" t="n">
        <v>0.0794764430079459</v>
      </c>
      <c r="AX15" s="19" t="n">
        <v>0.112814815721711</v>
      </c>
      <c r="AY15" s="19" t="n">
        <v>0.0884574481387654</v>
      </c>
      <c r="AZ15" s="19" t="n">
        <v>0.120054646087292</v>
      </c>
    </row>
    <row r="16">
      <c r="B16" s="20" t="s">
        <v>128</v>
      </c>
      <c r="C16" s="19" t="n">
        <v>0.0670093527918779</v>
      </c>
      <c r="D16" s="19" t="n">
        <v>0.0589196290668422</v>
      </c>
      <c r="E16" s="19" t="n">
        <v>0.0745991358163515</v>
      </c>
      <c r="F16" s="19"/>
      <c r="G16" s="19" t="n">
        <v>0.100145870658127</v>
      </c>
      <c r="H16" s="19" t="n">
        <v>0.0820528712295508</v>
      </c>
      <c r="I16" s="19" t="n">
        <v>0.0762726574400914</v>
      </c>
      <c r="J16" s="19" t="n">
        <v>0.0602267694992243</v>
      </c>
      <c r="K16" s="19" t="n">
        <v>0.0470579612290456</v>
      </c>
      <c r="L16" s="19" t="n">
        <v>0.0438624743894884</v>
      </c>
      <c r="M16" s="19"/>
      <c r="N16" s="19" t="n">
        <v>0.0572011807667732</v>
      </c>
      <c r="O16" s="19" t="n">
        <v>0.0768223967288426</v>
      </c>
      <c r="P16" s="19" t="n">
        <v>0.072120671388232</v>
      </c>
      <c r="Q16" s="19" t="n">
        <v>0.0635687557914986</v>
      </c>
      <c r="R16" s="19"/>
      <c r="S16" s="19" t="n">
        <v>0.071664481794772</v>
      </c>
      <c r="T16" s="19" t="n">
        <v>0.0640667097478334</v>
      </c>
      <c r="U16" s="19" t="n">
        <v>0.0497798137726729</v>
      </c>
      <c r="V16" s="19" t="n">
        <v>0.0273762459909129</v>
      </c>
      <c r="W16" s="19" t="n">
        <v>0.100631018352074</v>
      </c>
      <c r="X16" s="19" t="n">
        <v>0.0794470347630651</v>
      </c>
      <c r="Y16" s="19" t="n">
        <v>0.076844033002945</v>
      </c>
      <c r="Z16" s="19" t="n">
        <v>0.0619424239411258</v>
      </c>
      <c r="AA16" s="19" t="n">
        <v>0.0560212564982783</v>
      </c>
      <c r="AB16" s="19" t="n">
        <v>0.0742720973450221</v>
      </c>
      <c r="AC16" s="19" t="n">
        <v>0.0925903439834347</v>
      </c>
      <c r="AD16" s="19" t="n">
        <v>0.0637028609795066</v>
      </c>
      <c r="AE16" s="19"/>
      <c r="AF16" s="19" t="n">
        <v>0.054743000649292</v>
      </c>
      <c r="AG16" s="19" t="n">
        <v>0.0676896839266978</v>
      </c>
      <c r="AH16" s="19" t="n">
        <v>0.0784416329782228</v>
      </c>
      <c r="AI16" s="19"/>
      <c r="AJ16" s="19" t="n">
        <v>0.0549379073526585</v>
      </c>
      <c r="AK16" s="19" t="n">
        <v>0.0774202219587844</v>
      </c>
      <c r="AL16" s="19" t="n">
        <v>0.056885249917991</v>
      </c>
      <c r="AM16" s="19" t="n">
        <v>0.0818217281803948</v>
      </c>
      <c r="AN16" s="19" t="n">
        <v>0.0614377247799308</v>
      </c>
      <c r="AO16" s="19"/>
      <c r="AP16" s="19" t="n">
        <v>0.052094138081192</v>
      </c>
      <c r="AQ16" s="19" t="n">
        <v>0.0626086297233351</v>
      </c>
      <c r="AR16" s="19" t="n">
        <v>0.0640432796510391</v>
      </c>
      <c r="AS16" s="19" t="n">
        <v>0.0745288784166827</v>
      </c>
      <c r="AT16" s="19" t="n">
        <v>0.101923220745971</v>
      </c>
      <c r="AU16" s="19"/>
      <c r="AV16" s="19" t="n">
        <v>0.0577070623524698</v>
      </c>
      <c r="AW16" s="19" t="n">
        <v>0.063484173400313</v>
      </c>
      <c r="AX16" s="19" t="n">
        <v>0.0650198379547575</v>
      </c>
      <c r="AY16" s="19" t="n">
        <v>0.0709082295127949</v>
      </c>
      <c r="AZ16" s="19" t="n">
        <v>0.137148554071222</v>
      </c>
    </row>
    <row r="17">
      <c r="B17" s="20" t="s">
        <v>135</v>
      </c>
      <c r="C17" s="19" t="n">
        <v>0.0617853523673738</v>
      </c>
      <c r="D17" s="19" t="n">
        <v>0.0623170553478295</v>
      </c>
      <c r="E17" s="19" t="n">
        <v>0.0618790781568268</v>
      </c>
      <c r="F17" s="19"/>
      <c r="G17" s="19" t="n">
        <v>0.0742883277692846</v>
      </c>
      <c r="H17" s="19" t="n">
        <v>0.0752069782036391</v>
      </c>
      <c r="I17" s="19" t="n">
        <v>0.0714325097164853</v>
      </c>
      <c r="J17" s="19" t="n">
        <v>0.0530322377145126</v>
      </c>
      <c r="K17" s="19" t="n">
        <v>0.0396475817505845</v>
      </c>
      <c r="L17" s="19" t="n">
        <v>0.0565612519768571</v>
      </c>
      <c r="M17" s="19"/>
      <c r="N17" s="19" t="n">
        <v>0.0652912223205866</v>
      </c>
      <c r="O17" s="19" t="n">
        <v>0.049962774764177</v>
      </c>
      <c r="P17" s="19" t="n">
        <v>0.0772022712548709</v>
      </c>
      <c r="Q17" s="19" t="n">
        <v>0.0550862409954639</v>
      </c>
      <c r="R17" s="19"/>
      <c r="S17" s="19" t="n">
        <v>0.0764736616873336</v>
      </c>
      <c r="T17" s="19" t="n">
        <v>0.0475865544439541</v>
      </c>
      <c r="U17" s="19" t="n">
        <v>0.102592882590071</v>
      </c>
      <c r="V17" s="19" t="n">
        <v>0.0369985178340445</v>
      </c>
      <c r="W17" s="19" t="n">
        <v>0.0658162193405011</v>
      </c>
      <c r="X17" s="19" t="n">
        <v>0.0559100654011136</v>
      </c>
      <c r="Y17" s="19" t="n">
        <v>0.0585715600074724</v>
      </c>
      <c r="Z17" s="19" t="n">
        <v>0.0624383079183807</v>
      </c>
      <c r="AA17" s="19" t="n">
        <v>0.0613833909752603</v>
      </c>
      <c r="AB17" s="19" t="n">
        <v>0.0421641819449097</v>
      </c>
      <c r="AC17" s="19" t="n">
        <v>0.0923077891536797</v>
      </c>
      <c r="AD17" s="19" t="n">
        <v>0.0456942387294325</v>
      </c>
      <c r="AE17" s="19"/>
      <c r="AF17" s="19" t="n">
        <v>0.0652960170394513</v>
      </c>
      <c r="AG17" s="19" t="n">
        <v>0.0590179020852554</v>
      </c>
      <c r="AH17" s="19" t="n">
        <v>0.0513514137132626</v>
      </c>
      <c r="AI17" s="19"/>
      <c r="AJ17" s="19" t="n">
        <v>0.0636179716088228</v>
      </c>
      <c r="AK17" s="19" t="n">
        <v>0.0590705712113187</v>
      </c>
      <c r="AL17" s="19" t="n">
        <v>0.095076631165235</v>
      </c>
      <c r="AM17" s="19" t="n">
        <v>0.129183504749549</v>
      </c>
      <c r="AN17" s="19" t="n">
        <v>0.0497281376156428</v>
      </c>
      <c r="AO17" s="19"/>
      <c r="AP17" s="19" t="n">
        <v>0.0764437178211219</v>
      </c>
      <c r="AQ17" s="19" t="n">
        <v>0.0615655069992299</v>
      </c>
      <c r="AR17" s="19" t="n">
        <v>0.0458074401925415</v>
      </c>
      <c r="AS17" s="19" t="n">
        <v>0.0693710819543213</v>
      </c>
      <c r="AT17" s="19" t="n">
        <v>0.0657748759944108</v>
      </c>
      <c r="AU17" s="19"/>
      <c r="AV17" s="19" t="n">
        <v>0.0551816291192398</v>
      </c>
      <c r="AW17" s="19" t="n">
        <v>0.0733896278717624</v>
      </c>
      <c r="AX17" s="19" t="n">
        <v>0.0587939690653736</v>
      </c>
      <c r="AY17" s="19" t="n">
        <v>0.0570792505951455</v>
      </c>
      <c r="AZ17" s="19" t="n">
        <v>0.109372593989926</v>
      </c>
    </row>
    <row r="18">
      <c r="B18" s="20" t="s">
        <v>130</v>
      </c>
      <c r="C18" s="19" t="n">
        <v>0</v>
      </c>
      <c r="D18" s="19" t="n">
        <v>0</v>
      </c>
      <c r="E18" s="19" t="n">
        <v>0</v>
      </c>
      <c r="F18" s="19"/>
      <c r="G18" s="19" t="n">
        <v>0</v>
      </c>
      <c r="H18" s="19" t="n">
        <v>0</v>
      </c>
      <c r="I18" s="19" t="n">
        <v>0</v>
      </c>
      <c r="J18" s="19" t="n">
        <v>0</v>
      </c>
      <c r="K18" s="19" t="n">
        <v>0</v>
      </c>
      <c r="L18" s="19" t="n">
        <v>0</v>
      </c>
      <c r="M18" s="19"/>
      <c r="N18" s="19" t="n">
        <v>0</v>
      </c>
      <c r="O18" s="19" t="n">
        <v>0</v>
      </c>
      <c r="P18" s="19" t="n">
        <v>0</v>
      </c>
      <c r="Q18" s="19" t="n">
        <v>0</v>
      </c>
      <c r="R18" s="19"/>
      <c r="S18" s="19" t="n">
        <v>0</v>
      </c>
      <c r="T18" s="19" t="n">
        <v>0</v>
      </c>
      <c r="U18" s="19" t="n">
        <v>0</v>
      </c>
      <c r="V18" s="19" t="n">
        <v>0</v>
      </c>
      <c r="W18" s="19" t="n">
        <v>0</v>
      </c>
      <c r="X18" s="19" t="n">
        <v>0</v>
      </c>
      <c r="Y18" s="19" t="n">
        <v>0</v>
      </c>
      <c r="Z18" s="19" t="n">
        <v>0</v>
      </c>
      <c r="AA18" s="19" t="n">
        <v>0</v>
      </c>
      <c r="AB18" s="19" t="n">
        <v>0</v>
      </c>
      <c r="AC18" s="19" t="n">
        <v>0</v>
      </c>
      <c r="AD18" s="19" t="n">
        <v>0</v>
      </c>
      <c r="AE18" s="19"/>
      <c r="AF18" s="19" t="n">
        <v>0</v>
      </c>
      <c r="AG18" s="19" t="n">
        <v>0</v>
      </c>
      <c r="AH18" s="19" t="n">
        <v>0</v>
      </c>
      <c r="AI18" s="19"/>
      <c r="AJ18" s="19" t="n">
        <v>0</v>
      </c>
      <c r="AK18" s="19" t="n">
        <v>0</v>
      </c>
      <c r="AL18" s="19" t="n">
        <v>0</v>
      </c>
      <c r="AM18" s="19" t="n">
        <v>0</v>
      </c>
      <c r="AN18" s="19" t="n">
        <v>0</v>
      </c>
      <c r="AO18" s="19"/>
      <c r="AP18" s="19" t="n">
        <v>0</v>
      </c>
      <c r="AQ18" s="19" t="n">
        <v>0</v>
      </c>
      <c r="AR18" s="19" t="n">
        <v>0</v>
      </c>
      <c r="AS18" s="19" t="n">
        <v>0</v>
      </c>
      <c r="AT18" s="19" t="n">
        <v>0</v>
      </c>
      <c r="AU18" s="19"/>
      <c r="AV18" s="19" t="n">
        <v>0</v>
      </c>
      <c r="AW18" s="19" t="n">
        <v>0</v>
      </c>
      <c r="AX18" s="19" t="n">
        <v>0</v>
      </c>
      <c r="AY18" s="19" t="n">
        <v>0</v>
      </c>
      <c r="AZ18" s="19" t="n">
        <v>0</v>
      </c>
    </row>
    <row r="19">
      <c r="B19" s="20" t="s">
        <v>131</v>
      </c>
      <c r="C19" s="25" t="n">
        <v>3.67341728824143</v>
      </c>
      <c r="D19" s="25" t="n">
        <v>3.63380197689751</v>
      </c>
      <c r="E19" s="25" t="n">
        <v>3.71572838970955</v>
      </c>
      <c r="F19" s="25"/>
      <c r="G19" s="25" t="n">
        <v>4.0415347235583</v>
      </c>
      <c r="H19" s="25" t="n">
        <v>3.83595813154232</v>
      </c>
      <c r="I19" s="25" t="n">
        <v>3.70342555275785</v>
      </c>
      <c r="J19" s="25" t="n">
        <v>3.64003953438919</v>
      </c>
      <c r="K19" s="25" t="n">
        <v>3.48553882579201</v>
      </c>
      <c r="L19" s="25" t="n">
        <v>3.4225462112631</v>
      </c>
      <c r="M19" s="25"/>
      <c r="N19" s="25" t="n">
        <v>3.65624093737871</v>
      </c>
      <c r="O19" s="25" t="n">
        <v>3.69904139380909</v>
      </c>
      <c r="P19" s="25" t="n">
        <v>3.7053909667805</v>
      </c>
      <c r="Q19" s="25" t="n">
        <v>3.63710557398553</v>
      </c>
      <c r="R19" s="25"/>
      <c r="S19" s="25" t="n">
        <v>3.92574949522372</v>
      </c>
      <c r="T19" s="25" t="n">
        <v>3.47290755169078</v>
      </c>
      <c r="U19" s="25" t="n">
        <v>3.76057896621416</v>
      </c>
      <c r="V19" s="25" t="n">
        <v>3.46866686952913</v>
      </c>
      <c r="W19" s="25" t="n">
        <v>3.72794461985623</v>
      </c>
      <c r="X19" s="25" t="n">
        <v>3.70390908263112</v>
      </c>
      <c r="Y19" s="25" t="n">
        <v>3.74087733177396</v>
      </c>
      <c r="Z19" s="25" t="n">
        <v>3.54425524778611</v>
      </c>
      <c r="AA19" s="25" t="n">
        <v>3.66843243964699</v>
      </c>
      <c r="AB19" s="25" t="n">
        <v>3.56170423986388</v>
      </c>
      <c r="AC19" s="25" t="n">
        <v>3.8303798630534</v>
      </c>
      <c r="AD19" s="25" t="n">
        <v>3.61135969085536</v>
      </c>
      <c r="AE19" s="25"/>
      <c r="AF19" s="25" t="n">
        <v>3.72513616530847</v>
      </c>
      <c r="AG19" s="25" t="n">
        <v>3.57192187906314</v>
      </c>
      <c r="AH19" s="25" t="n">
        <v>3.36262855132825</v>
      </c>
      <c r="AI19" s="25"/>
      <c r="AJ19" s="25" t="n">
        <v>3.65190932480868</v>
      </c>
      <c r="AK19" s="25" t="n">
        <v>3.67522745483912</v>
      </c>
      <c r="AL19" s="25" t="n">
        <v>3.97048920099549</v>
      </c>
      <c r="AM19" s="25" t="n">
        <v>4.09193366639508</v>
      </c>
      <c r="AN19" s="25" t="n">
        <v>3.36725294750433</v>
      </c>
      <c r="AO19" s="25"/>
      <c r="AP19" s="25" t="n">
        <v>3.6355376341998</v>
      </c>
      <c r="AQ19" s="25" t="n">
        <v>3.69396531904833</v>
      </c>
      <c r="AR19" s="25" t="n">
        <v>3.63052158120446</v>
      </c>
      <c r="AS19" s="25" t="n">
        <v>3.76449278085566</v>
      </c>
      <c r="AT19" s="25" t="n">
        <v>3.69137046000728</v>
      </c>
      <c r="AU19" s="25"/>
      <c r="AV19" s="25" t="n">
        <v>3.52467810599562</v>
      </c>
      <c r="AW19" s="25" t="n">
        <v>3.74763940989353</v>
      </c>
      <c r="AX19" s="25" t="n">
        <v>3.72267731649062</v>
      </c>
      <c r="AY19" s="25" t="n">
        <v>3.64931596181461</v>
      </c>
      <c r="AZ19" s="25" t="n">
        <v>4.11610528386002</v>
      </c>
    </row>
    <row r="20">
      <c r="B20" s="20" t="s">
        <v>132</v>
      </c>
      <c r="C20" s="26" t="n">
        <v>5.18272116560714</v>
      </c>
      <c r="D20" s="26" t="n">
        <v>5.22630441433522</v>
      </c>
      <c r="E20" s="26" t="n">
        <v>5.15055030386061</v>
      </c>
      <c r="F20" s="26"/>
      <c r="G20" s="26" t="n">
        <v>5.60124191918209</v>
      </c>
      <c r="H20" s="26" t="n">
        <v>5.39967494995153</v>
      </c>
      <c r="I20" s="26" t="n">
        <v>5.60998044641315</v>
      </c>
      <c r="J20" s="26" t="n">
        <v>4.58822558580587</v>
      </c>
      <c r="K20" s="26" t="n">
        <v>4.48647635991161</v>
      </c>
      <c r="L20" s="26" t="n">
        <v>5.18597913536151</v>
      </c>
      <c r="M20" s="26"/>
      <c r="N20" s="26" t="n">
        <v>5.05147741106786</v>
      </c>
      <c r="O20" s="26" t="n">
        <v>5.17340111826629</v>
      </c>
      <c r="P20" s="26" t="n">
        <v>5.39486797240848</v>
      </c>
      <c r="Q20" s="26" t="n">
        <v>5.13686579772642</v>
      </c>
      <c r="R20" s="26"/>
      <c r="S20" s="26" t="n">
        <v>5.21241389605882</v>
      </c>
      <c r="T20" s="26" t="n">
        <v>4.96521134493526</v>
      </c>
      <c r="U20" s="26" t="n">
        <v>5.88266788916449</v>
      </c>
      <c r="V20" s="26" t="n">
        <v>4.23265508097665</v>
      </c>
      <c r="W20" s="26" t="n">
        <v>5.61460066331899</v>
      </c>
      <c r="X20" s="26" t="n">
        <v>5.31975368927222</v>
      </c>
      <c r="Y20" s="26" t="n">
        <v>5.3227685930333</v>
      </c>
      <c r="Z20" s="26" t="n">
        <v>5.08723272877428</v>
      </c>
      <c r="AA20" s="26" t="n">
        <v>5.3533814922995</v>
      </c>
      <c r="AB20" s="26" t="n">
        <v>5.01679592258822</v>
      </c>
      <c r="AC20" s="26" t="n">
        <v>5.45119659824501</v>
      </c>
      <c r="AD20" s="26" t="n">
        <v>4.93793961634416</v>
      </c>
      <c r="AE20" s="26"/>
      <c r="AF20" s="26" t="n">
        <v>5.01705067548379</v>
      </c>
      <c r="AG20" s="26" t="n">
        <v>5.32033056356768</v>
      </c>
      <c r="AH20" s="26" t="n">
        <v>5.38695873073671</v>
      </c>
      <c r="AI20" s="26"/>
      <c r="AJ20" s="26" t="n">
        <v>5.12764614423746</v>
      </c>
      <c r="AK20" s="26" t="n">
        <v>5.31109451369754</v>
      </c>
      <c r="AL20" s="26" t="n">
        <v>5.14777642042358</v>
      </c>
      <c r="AM20" s="26" t="n">
        <v>6.27319932756194</v>
      </c>
      <c r="AN20" s="26" t="n">
        <v>5.142111036531</v>
      </c>
      <c r="AO20" s="26"/>
      <c r="AP20" s="26" t="n">
        <v>5.72304840925977</v>
      </c>
      <c r="AQ20" s="26" t="n">
        <v>5.01267333543848</v>
      </c>
      <c r="AR20" s="26" t="n">
        <v>5.06028974208196</v>
      </c>
      <c r="AS20" s="26" t="n">
        <v>4.98802875790617</v>
      </c>
      <c r="AT20" s="26" t="n">
        <v>5.83476826848365</v>
      </c>
      <c r="AU20" s="26"/>
      <c r="AV20" s="26" t="n">
        <v>5.18127831283266</v>
      </c>
      <c r="AW20" s="26" t="n">
        <v>5.173612300993</v>
      </c>
      <c r="AX20" s="26" t="n">
        <v>5.0358366732552</v>
      </c>
      <c r="AY20" s="26" t="n">
        <v>5.07764441701697</v>
      </c>
      <c r="AZ20" s="26" t="n">
        <v>6.72253518478742</v>
      </c>
    </row>
    <row r="21">
      <c r="B21" s="18"/>
    </row>
    <row r="22">
      <c r="B22" t="s">
        <v>74</v>
      </c>
    </row>
    <row r="23">
      <c r="B23" t="s">
        <v>75</v>
      </c>
    </row>
    <row r="25">
      <c r="B25" s="9"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6" t="s">
        <v>140</v>
      </c>
    </row>
    <row r="5" ht="30" customHeight="1">
      <c r="B5" s="17"/>
      <c r="C5" s="17"/>
      <c r="D5" s="17" t="s">
        <v>60</v>
      </c>
      <c r="E5" s="17"/>
      <c r="F5" s="17"/>
      <c r="G5" s="17" t="s">
        <v>61</v>
      </c>
      <c r="H5" s="17"/>
      <c r="I5" s="17"/>
      <c r="J5" s="17"/>
      <c r="K5" s="17"/>
      <c r="L5" s="17"/>
      <c r="M5" s="17"/>
      <c r="N5" s="17" t="s">
        <v>62</v>
      </c>
      <c r="O5" s="17"/>
      <c r="P5" s="17"/>
      <c r="Q5" s="17"/>
      <c r="R5" s="17"/>
      <c r="S5" s="17" t="s">
        <v>63</v>
      </c>
      <c r="T5" s="17"/>
      <c r="U5" s="17"/>
      <c r="V5" s="17"/>
      <c r="W5" s="17"/>
      <c r="X5" s="17"/>
      <c r="Y5" s="17"/>
      <c r="Z5" s="17"/>
      <c r="AA5" s="17"/>
      <c r="AB5" s="17"/>
      <c r="AC5" s="17"/>
      <c r="AD5" s="17"/>
      <c r="AE5" s="17"/>
      <c r="AF5" s="17" t="s">
        <v>64</v>
      </c>
      <c r="AG5" s="17"/>
      <c r="AH5" s="17"/>
      <c r="AI5" s="17"/>
      <c r="AJ5" s="17" t="s">
        <v>65</v>
      </c>
      <c r="AK5" s="17"/>
      <c r="AL5" s="17"/>
      <c r="AM5" s="17"/>
      <c r="AN5" s="17"/>
      <c r="AO5" s="17"/>
      <c r="AP5" s="17" t="s">
        <v>66</v>
      </c>
      <c r="AQ5" s="17"/>
      <c r="AR5" s="17"/>
      <c r="AS5" s="17"/>
      <c r="AT5" s="17"/>
      <c r="AU5" s="17"/>
      <c r="AV5" s="17" t="s">
        <v>67</v>
      </c>
      <c r="AW5" s="17"/>
      <c r="AX5" s="17"/>
      <c r="AY5" s="17"/>
      <c r="AZ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50</v>
      </c>
      <c r="AQ6" s="13" t="s">
        <v>51</v>
      </c>
      <c r="AR6" s="13" t="s">
        <v>52</v>
      </c>
      <c r="AS6" s="13" t="s">
        <v>53</v>
      </c>
      <c r="AT6" s="13" t="s">
        <v>54</v>
      </c>
      <c r="AV6" s="13" t="s">
        <v>55</v>
      </c>
      <c r="AW6" s="13" t="s">
        <v>56</v>
      </c>
      <c r="AX6" s="13" t="s">
        <v>57</v>
      </c>
      <c r="AY6" s="13" t="s">
        <v>58</v>
      </c>
      <c r="AZ6" s="13" t="s">
        <v>59</v>
      </c>
    </row>
    <row r="7" ht="30" customHeight="1">
      <c r="B7" s="11" t="s">
        <v>19</v>
      </c>
      <c r="C7" s="11" t="n">
        <v>2003</v>
      </c>
      <c r="D7" s="11" t="n">
        <v>1037</v>
      </c>
      <c r="E7" s="11" t="n">
        <v>956</v>
      </c>
      <c r="F7" s="11"/>
      <c r="G7" s="11" t="n">
        <v>295</v>
      </c>
      <c r="H7" s="11" t="n">
        <v>333</v>
      </c>
      <c r="I7" s="11" t="n">
        <v>344</v>
      </c>
      <c r="J7" s="11" t="n">
        <v>318</v>
      </c>
      <c r="K7" s="11" t="n">
        <v>292</v>
      </c>
      <c r="L7" s="11" t="n">
        <v>421</v>
      </c>
      <c r="M7" s="11"/>
      <c r="N7" s="11" t="n">
        <v>566</v>
      </c>
      <c r="O7" s="11" t="n">
        <v>523</v>
      </c>
      <c r="P7" s="11" t="n">
        <v>388</v>
      </c>
      <c r="Q7" s="11" t="n">
        <v>521</v>
      </c>
      <c r="R7" s="11"/>
      <c r="S7" s="11" t="n">
        <v>294</v>
      </c>
      <c r="T7" s="11" t="n">
        <v>265</v>
      </c>
      <c r="U7" s="11" t="n">
        <v>142</v>
      </c>
      <c r="V7" s="11" t="n">
        <v>155</v>
      </c>
      <c r="W7" s="11" t="n">
        <v>139</v>
      </c>
      <c r="X7" s="11" t="n">
        <v>174</v>
      </c>
      <c r="Y7" s="11" t="n">
        <v>164</v>
      </c>
      <c r="Z7" s="11" t="n">
        <v>86</v>
      </c>
      <c r="AA7" s="11" t="n">
        <v>227</v>
      </c>
      <c r="AB7" s="11" t="n">
        <v>185</v>
      </c>
      <c r="AC7" s="11" t="n">
        <v>107</v>
      </c>
      <c r="AD7" s="11" t="n">
        <v>65</v>
      </c>
      <c r="AE7" s="11"/>
      <c r="AF7" s="11" t="n">
        <v>677</v>
      </c>
      <c r="AG7" s="11" t="n">
        <v>820</v>
      </c>
      <c r="AH7" s="11" t="n">
        <v>293</v>
      </c>
      <c r="AI7" s="11"/>
      <c r="AJ7" s="11" t="n">
        <v>638</v>
      </c>
      <c r="AK7" s="11" t="n">
        <v>581</v>
      </c>
      <c r="AL7" s="11" t="n">
        <v>139</v>
      </c>
      <c r="AM7" s="11" t="n">
        <v>39</v>
      </c>
      <c r="AN7" s="11" t="n">
        <v>269</v>
      </c>
      <c r="AO7" s="11"/>
      <c r="AP7" s="11" t="n">
        <v>357</v>
      </c>
      <c r="AQ7" s="11" t="n">
        <v>696</v>
      </c>
      <c r="AR7" s="11" t="n">
        <v>166</v>
      </c>
      <c r="AS7" s="11" t="n">
        <v>238</v>
      </c>
      <c r="AT7" s="11" t="n">
        <v>111</v>
      </c>
      <c r="AU7" s="11"/>
      <c r="AV7" s="11" t="n">
        <v>467</v>
      </c>
      <c r="AW7" s="11" t="n">
        <v>436</v>
      </c>
      <c r="AX7" s="11" t="n">
        <v>541</v>
      </c>
      <c r="AY7" s="11" t="n">
        <v>251</v>
      </c>
      <c r="AZ7" s="11" t="n">
        <v>44</v>
      </c>
    </row>
    <row r="8" ht="30" customHeight="1">
      <c r="B8" s="12" t="s">
        <v>20</v>
      </c>
      <c r="C8" s="12" t="n">
        <v>2003</v>
      </c>
      <c r="D8" s="12" t="n">
        <v>984</v>
      </c>
      <c r="E8" s="12" t="n">
        <v>1009</v>
      </c>
      <c r="F8" s="12"/>
      <c r="G8" s="12" t="n">
        <v>282</v>
      </c>
      <c r="H8" s="12" t="n">
        <v>341</v>
      </c>
      <c r="I8" s="12" t="n">
        <v>340</v>
      </c>
      <c r="J8" s="12" t="n">
        <v>339</v>
      </c>
      <c r="K8" s="12" t="n">
        <v>281</v>
      </c>
      <c r="L8" s="12" t="n">
        <v>420</v>
      </c>
      <c r="M8" s="12"/>
      <c r="N8" s="12" t="n">
        <v>539</v>
      </c>
      <c r="O8" s="12" t="n">
        <v>519</v>
      </c>
      <c r="P8" s="12" t="n">
        <v>440</v>
      </c>
      <c r="Q8" s="12" t="n">
        <v>500</v>
      </c>
      <c r="R8" s="12"/>
      <c r="S8" s="12" t="n">
        <v>281</v>
      </c>
      <c r="T8" s="12" t="n">
        <v>261</v>
      </c>
      <c r="U8" s="12" t="n">
        <v>160</v>
      </c>
      <c r="V8" s="12" t="n">
        <v>180</v>
      </c>
      <c r="W8" s="12" t="n">
        <v>140</v>
      </c>
      <c r="X8" s="12" t="n">
        <v>180</v>
      </c>
      <c r="Y8" s="12" t="n">
        <v>160</v>
      </c>
      <c r="Z8" s="12" t="n">
        <v>80</v>
      </c>
      <c r="AA8" s="12" t="n">
        <v>221</v>
      </c>
      <c r="AB8" s="12" t="n">
        <v>180</v>
      </c>
      <c r="AC8" s="12" t="n">
        <v>100</v>
      </c>
      <c r="AD8" s="12" t="n">
        <v>60</v>
      </c>
      <c r="AE8" s="12"/>
      <c r="AF8" s="12" t="n">
        <v>687</v>
      </c>
      <c r="AG8" s="12" t="n">
        <v>812</v>
      </c>
      <c r="AH8" s="12" t="n">
        <v>298</v>
      </c>
      <c r="AI8" s="12"/>
      <c r="AJ8" s="12" t="n">
        <v>640</v>
      </c>
      <c r="AK8" s="12" t="n">
        <v>579</v>
      </c>
      <c r="AL8" s="12" t="n">
        <v>137</v>
      </c>
      <c r="AM8" s="12" t="n">
        <v>39</v>
      </c>
      <c r="AN8" s="12" t="n">
        <v>274</v>
      </c>
      <c r="AO8" s="12"/>
      <c r="AP8" s="12" t="n">
        <v>356</v>
      </c>
      <c r="AQ8" s="12" t="n">
        <v>695</v>
      </c>
      <c r="AR8" s="12" t="n">
        <v>166</v>
      </c>
      <c r="AS8" s="12" t="n">
        <v>241</v>
      </c>
      <c r="AT8" s="12" t="n">
        <v>112</v>
      </c>
      <c r="AU8" s="12"/>
      <c r="AV8" s="12" t="n">
        <v>472</v>
      </c>
      <c r="AW8" s="12" t="n">
        <v>442</v>
      </c>
      <c r="AX8" s="12" t="n">
        <v>536</v>
      </c>
      <c r="AY8" s="12" t="n">
        <v>244</v>
      </c>
      <c r="AZ8" s="12" t="n">
        <v>42</v>
      </c>
    </row>
    <row r="9">
      <c r="B9" s="20" t="s">
        <v>134</v>
      </c>
      <c r="C9" s="19" t="n">
        <v>0.191832454306633</v>
      </c>
      <c r="D9" s="19" t="n">
        <v>0.185019451234252</v>
      </c>
      <c r="E9" s="19" t="n">
        <v>0.199431774294534</v>
      </c>
      <c r="F9" s="19"/>
      <c r="G9" s="19" t="n">
        <v>0.162648537323591</v>
      </c>
      <c r="H9" s="19" t="n">
        <v>0.223059919846925</v>
      </c>
      <c r="I9" s="19" t="n">
        <v>0.188040712294867</v>
      </c>
      <c r="J9" s="19" t="n">
        <v>0.24349031627026</v>
      </c>
      <c r="K9" s="19" t="n">
        <v>0.184451933610426</v>
      </c>
      <c r="L9" s="19" t="n">
        <v>0.152377572675628</v>
      </c>
      <c r="M9" s="19"/>
      <c r="N9" s="19" t="n">
        <v>0.220343588680274</v>
      </c>
      <c r="O9" s="19" t="n">
        <v>0.188503413321383</v>
      </c>
      <c r="P9" s="19" t="n">
        <v>0.197160863186607</v>
      </c>
      <c r="Q9" s="19" t="n">
        <v>0.159932151019467</v>
      </c>
      <c r="R9" s="19"/>
      <c r="S9" s="19" t="n">
        <v>0.212373990546995</v>
      </c>
      <c r="T9" s="19" t="n">
        <v>0.19239255551162</v>
      </c>
      <c r="U9" s="19" t="n">
        <v>0.147240887916981</v>
      </c>
      <c r="V9" s="19" t="n">
        <v>0.200225527869586</v>
      </c>
      <c r="W9" s="19" t="n">
        <v>0.166147521038603</v>
      </c>
      <c r="X9" s="19" t="n">
        <v>0.214197575480899</v>
      </c>
      <c r="Y9" s="19" t="n">
        <v>0.17880532231608</v>
      </c>
      <c r="Z9" s="19" t="n">
        <v>0.210845300296875</v>
      </c>
      <c r="AA9" s="19" t="n">
        <v>0.175105079031857</v>
      </c>
      <c r="AB9" s="19" t="n">
        <v>0.183333896208372</v>
      </c>
      <c r="AC9" s="19" t="n">
        <v>0.234533113537144</v>
      </c>
      <c r="AD9" s="19" t="n">
        <v>0.205138463444478</v>
      </c>
      <c r="AE9" s="19"/>
      <c r="AF9" s="19" t="n">
        <v>0.174630030651418</v>
      </c>
      <c r="AG9" s="19" t="n">
        <v>0.19605622179166</v>
      </c>
      <c r="AH9" s="19" t="n">
        <v>0.207998859246595</v>
      </c>
      <c r="AI9" s="19"/>
      <c r="AJ9" s="19" t="n">
        <v>0.174232449999178</v>
      </c>
      <c r="AK9" s="19" t="n">
        <v>0.204674985321802</v>
      </c>
      <c r="AL9" s="19" t="n">
        <v>0.167217564786974</v>
      </c>
      <c r="AM9" s="19" t="n">
        <v>0.080219537278575</v>
      </c>
      <c r="AN9" s="19" t="n">
        <v>0.190242122128565</v>
      </c>
      <c r="AO9" s="19"/>
      <c r="AP9" s="19" t="n">
        <v>0.16482203910701</v>
      </c>
      <c r="AQ9" s="19" t="n">
        <v>0.21651759416247</v>
      </c>
      <c r="AR9" s="19" t="n">
        <v>0.163387737311981</v>
      </c>
      <c r="AS9" s="19" t="n">
        <v>0.189221502738433</v>
      </c>
      <c r="AT9" s="19" t="n">
        <v>0.209765725903324</v>
      </c>
      <c r="AU9" s="19"/>
      <c r="AV9" s="19" t="n">
        <v>0.174110328447362</v>
      </c>
      <c r="AW9" s="19" t="n">
        <v>0.191436724891105</v>
      </c>
      <c r="AX9" s="19" t="n">
        <v>0.226872049546573</v>
      </c>
      <c r="AY9" s="19" t="n">
        <v>0.211067208268653</v>
      </c>
      <c r="AZ9" s="19" t="n">
        <v>0.0864802278542388</v>
      </c>
    </row>
    <row r="10">
      <c r="B10" s="20" t="s">
        <v>122</v>
      </c>
      <c r="C10" s="19" t="n">
        <v>0.165197091302532</v>
      </c>
      <c r="D10" s="19" t="n">
        <v>0.1593780471598</v>
      </c>
      <c r="E10" s="19" t="n">
        <v>0.172502976537</v>
      </c>
      <c r="F10" s="19"/>
      <c r="G10" s="19" t="n">
        <v>0.157843315554116</v>
      </c>
      <c r="H10" s="19" t="n">
        <v>0.176360925429157</v>
      </c>
      <c r="I10" s="19" t="n">
        <v>0.137085837928127</v>
      </c>
      <c r="J10" s="19" t="n">
        <v>0.163118373468802</v>
      </c>
      <c r="K10" s="19" t="n">
        <v>0.153556933647085</v>
      </c>
      <c r="L10" s="19" t="n">
        <v>0.193312386346374</v>
      </c>
      <c r="M10" s="19"/>
      <c r="N10" s="19" t="n">
        <v>0.157071346933262</v>
      </c>
      <c r="O10" s="19" t="n">
        <v>0.165225399895452</v>
      </c>
      <c r="P10" s="19" t="n">
        <v>0.15920933762794</v>
      </c>
      <c r="Q10" s="19" t="n">
        <v>0.176955631402306</v>
      </c>
      <c r="R10" s="19"/>
      <c r="S10" s="19" t="n">
        <v>0.139069229322907</v>
      </c>
      <c r="T10" s="19" t="n">
        <v>0.12465761054426</v>
      </c>
      <c r="U10" s="19" t="n">
        <v>0.150932120307562</v>
      </c>
      <c r="V10" s="19" t="n">
        <v>0.153645159923617</v>
      </c>
      <c r="W10" s="19" t="n">
        <v>0.203671515793882</v>
      </c>
      <c r="X10" s="19" t="n">
        <v>0.156523090551927</v>
      </c>
      <c r="Y10" s="19" t="n">
        <v>0.231647412522906</v>
      </c>
      <c r="Z10" s="19" t="n">
        <v>0.130203740951966</v>
      </c>
      <c r="AA10" s="19" t="n">
        <v>0.208069801749994</v>
      </c>
      <c r="AB10" s="19" t="n">
        <v>0.186034141442683</v>
      </c>
      <c r="AC10" s="19" t="n">
        <v>0.137497260032288</v>
      </c>
      <c r="AD10" s="19" t="n">
        <v>0.168028175451301</v>
      </c>
      <c r="AE10" s="19"/>
      <c r="AF10" s="19" t="n">
        <v>0.15463831463558</v>
      </c>
      <c r="AG10" s="19" t="n">
        <v>0.16454925196549</v>
      </c>
      <c r="AH10" s="19" t="n">
        <v>0.167895703743527</v>
      </c>
      <c r="AI10" s="19"/>
      <c r="AJ10" s="19" t="n">
        <v>0.185687993296485</v>
      </c>
      <c r="AK10" s="19" t="n">
        <v>0.141746953285435</v>
      </c>
      <c r="AL10" s="19" t="n">
        <v>0.166050791240302</v>
      </c>
      <c r="AM10" s="19" t="n">
        <v>0.0933743919057358</v>
      </c>
      <c r="AN10" s="19" t="n">
        <v>0.160718148630326</v>
      </c>
      <c r="AO10" s="19"/>
      <c r="AP10" s="19" t="n">
        <v>0.159025621694967</v>
      </c>
      <c r="AQ10" s="19" t="n">
        <v>0.163049955080757</v>
      </c>
      <c r="AR10" s="19" t="n">
        <v>0.143702365156388</v>
      </c>
      <c r="AS10" s="19" t="n">
        <v>0.194543665925578</v>
      </c>
      <c r="AT10" s="19" t="n">
        <v>0.126936437788596</v>
      </c>
      <c r="AU10" s="19"/>
      <c r="AV10" s="19" t="n">
        <v>0.170737305964088</v>
      </c>
      <c r="AW10" s="19" t="n">
        <v>0.186199748358716</v>
      </c>
      <c r="AX10" s="19" t="n">
        <v>0.163267336970419</v>
      </c>
      <c r="AY10" s="19" t="n">
        <v>0.13817220784149</v>
      </c>
      <c r="AZ10" s="19" t="n">
        <v>0.256286259458117</v>
      </c>
    </row>
    <row r="11">
      <c r="B11" s="20" t="s">
        <v>123</v>
      </c>
      <c r="C11" s="19" t="n">
        <v>0.140029402393208</v>
      </c>
      <c r="D11" s="19" t="n">
        <v>0.134008596349245</v>
      </c>
      <c r="E11" s="19" t="n">
        <v>0.145459033037641</v>
      </c>
      <c r="F11" s="19"/>
      <c r="G11" s="19" t="n">
        <v>0.145335755135103</v>
      </c>
      <c r="H11" s="19" t="n">
        <v>0.138625421285374</v>
      </c>
      <c r="I11" s="19" t="n">
        <v>0.138501918483289</v>
      </c>
      <c r="J11" s="19" t="n">
        <v>0.134839265438349</v>
      </c>
      <c r="K11" s="19" t="n">
        <v>0.130767440502805</v>
      </c>
      <c r="L11" s="19" t="n">
        <v>0.149233957092625</v>
      </c>
      <c r="M11" s="19"/>
      <c r="N11" s="19" t="n">
        <v>0.152511302225219</v>
      </c>
      <c r="O11" s="19" t="n">
        <v>0.162506413515197</v>
      </c>
      <c r="P11" s="19" t="n">
        <v>0.108528026061824</v>
      </c>
      <c r="Q11" s="19" t="n">
        <v>0.132364282025224</v>
      </c>
      <c r="R11" s="19"/>
      <c r="S11" s="19" t="n">
        <v>0.147689621977502</v>
      </c>
      <c r="T11" s="19" t="n">
        <v>0.127953812455037</v>
      </c>
      <c r="U11" s="19" t="n">
        <v>0.16754328733633</v>
      </c>
      <c r="V11" s="19" t="n">
        <v>0.181187909203783</v>
      </c>
      <c r="W11" s="19" t="n">
        <v>0.178733249900445</v>
      </c>
      <c r="X11" s="19" t="n">
        <v>0.110677234329231</v>
      </c>
      <c r="Y11" s="19" t="n">
        <v>0.134111049525713</v>
      </c>
      <c r="Z11" s="19" t="n">
        <v>0.140086488420282</v>
      </c>
      <c r="AA11" s="19" t="n">
        <v>0.114909513257395</v>
      </c>
      <c r="AB11" s="19" t="n">
        <v>0.132507711244031</v>
      </c>
      <c r="AC11" s="19" t="n">
        <v>0.110669466575149</v>
      </c>
      <c r="AD11" s="19" t="n">
        <v>0.137309048744988</v>
      </c>
      <c r="AE11" s="19"/>
      <c r="AF11" s="19" t="n">
        <v>0.132500041692487</v>
      </c>
      <c r="AG11" s="19" t="n">
        <v>0.155276141647226</v>
      </c>
      <c r="AH11" s="19" t="n">
        <v>0.151462442287356</v>
      </c>
      <c r="AI11" s="19"/>
      <c r="AJ11" s="19" t="n">
        <v>0.132738435455222</v>
      </c>
      <c r="AK11" s="19" t="n">
        <v>0.148339726068973</v>
      </c>
      <c r="AL11" s="19" t="n">
        <v>0.136799986987183</v>
      </c>
      <c r="AM11" s="19" t="n">
        <v>0.150655018856753</v>
      </c>
      <c r="AN11" s="19" t="n">
        <v>0.147257459487198</v>
      </c>
      <c r="AO11" s="19"/>
      <c r="AP11" s="19" t="n">
        <v>0.127663026229042</v>
      </c>
      <c r="AQ11" s="19" t="n">
        <v>0.156888673841401</v>
      </c>
      <c r="AR11" s="19" t="n">
        <v>0.121185298901908</v>
      </c>
      <c r="AS11" s="19" t="n">
        <v>0.101063414749554</v>
      </c>
      <c r="AT11" s="19" t="n">
        <v>0.125825957869223</v>
      </c>
      <c r="AU11" s="19"/>
      <c r="AV11" s="19" t="n">
        <v>0.140167897813163</v>
      </c>
      <c r="AW11" s="19" t="n">
        <v>0.114924635977631</v>
      </c>
      <c r="AX11" s="19" t="n">
        <v>0.135035849680376</v>
      </c>
      <c r="AY11" s="19" t="n">
        <v>0.177246843233758</v>
      </c>
      <c r="AZ11" s="19" t="n">
        <v>0.158287911317693</v>
      </c>
    </row>
    <row r="12">
      <c r="B12" s="20" t="s">
        <v>124</v>
      </c>
      <c r="C12" s="19" t="n">
        <v>0.111469529866603</v>
      </c>
      <c r="D12" s="19" t="n">
        <v>0.108939088029678</v>
      </c>
      <c r="E12" s="19" t="n">
        <v>0.113867980541301</v>
      </c>
      <c r="F12" s="19"/>
      <c r="G12" s="19" t="n">
        <v>0.0861755662568577</v>
      </c>
      <c r="H12" s="19" t="n">
        <v>0.107735727836313</v>
      </c>
      <c r="I12" s="19" t="n">
        <v>0.131421598598824</v>
      </c>
      <c r="J12" s="19" t="n">
        <v>0.102144142604009</v>
      </c>
      <c r="K12" s="19" t="n">
        <v>0.126416759829645</v>
      </c>
      <c r="L12" s="19" t="n">
        <v>0.112856083240633</v>
      </c>
      <c r="M12" s="19"/>
      <c r="N12" s="19" t="n">
        <v>0.098036026903632</v>
      </c>
      <c r="O12" s="19" t="n">
        <v>0.104647937541177</v>
      </c>
      <c r="P12" s="19" t="n">
        <v>0.127377237249072</v>
      </c>
      <c r="Q12" s="19" t="n">
        <v>0.120147571696571</v>
      </c>
      <c r="R12" s="19"/>
      <c r="S12" s="19" t="n">
        <v>0.0762147480480943</v>
      </c>
      <c r="T12" s="19" t="n">
        <v>0.112411351104474</v>
      </c>
      <c r="U12" s="19" t="n">
        <v>0.134595010123792</v>
      </c>
      <c r="V12" s="19" t="n">
        <v>0.114770738550232</v>
      </c>
      <c r="W12" s="19" t="n">
        <v>0.102361493743394</v>
      </c>
      <c r="X12" s="19" t="n">
        <v>0.145919005444437</v>
      </c>
      <c r="Y12" s="19" t="n">
        <v>0.0893757169823385</v>
      </c>
      <c r="Z12" s="19" t="n">
        <v>0.114459807866952</v>
      </c>
      <c r="AA12" s="19" t="n">
        <v>0.131042625785598</v>
      </c>
      <c r="AB12" s="19" t="n">
        <v>0.11930443326336</v>
      </c>
      <c r="AC12" s="19" t="n">
        <v>0.102669153698048</v>
      </c>
      <c r="AD12" s="19" t="n">
        <v>0.0927519045657674</v>
      </c>
      <c r="AE12" s="19"/>
      <c r="AF12" s="19" t="n">
        <v>0.119975730741625</v>
      </c>
      <c r="AG12" s="19" t="n">
        <v>0.115882639972364</v>
      </c>
      <c r="AH12" s="19" t="n">
        <v>0.0920916796396944</v>
      </c>
      <c r="AI12" s="19"/>
      <c r="AJ12" s="19" t="n">
        <v>0.125137212164114</v>
      </c>
      <c r="AK12" s="19" t="n">
        <v>0.0962020669096507</v>
      </c>
      <c r="AL12" s="19" t="n">
        <v>0.164773965513348</v>
      </c>
      <c r="AM12" s="19" t="n">
        <v>0.112352204075819</v>
      </c>
      <c r="AN12" s="19" t="n">
        <v>0.105193572890018</v>
      </c>
      <c r="AO12" s="19"/>
      <c r="AP12" s="19" t="n">
        <v>0.118020218768102</v>
      </c>
      <c r="AQ12" s="19" t="n">
        <v>0.0968295727830608</v>
      </c>
      <c r="AR12" s="19" t="n">
        <v>0.169044095186395</v>
      </c>
      <c r="AS12" s="19" t="n">
        <v>0.115636096330014</v>
      </c>
      <c r="AT12" s="19" t="n">
        <v>0.11336835470436</v>
      </c>
      <c r="AU12" s="19"/>
      <c r="AV12" s="19" t="n">
        <v>0.107341974898123</v>
      </c>
      <c r="AW12" s="19" t="n">
        <v>0.113231504691793</v>
      </c>
      <c r="AX12" s="19" t="n">
        <v>0.111084392365028</v>
      </c>
      <c r="AY12" s="19" t="n">
        <v>0.131509166586366</v>
      </c>
      <c r="AZ12" s="19" t="n">
        <v>0.0452921659594385</v>
      </c>
    </row>
    <row r="13">
      <c r="B13" s="20" t="s">
        <v>125</v>
      </c>
      <c r="C13" s="19" t="n">
        <v>0.102130566163833</v>
      </c>
      <c r="D13" s="19" t="n">
        <v>0.0989411811711795</v>
      </c>
      <c r="E13" s="19" t="n">
        <v>0.105312228293703</v>
      </c>
      <c r="F13" s="19"/>
      <c r="G13" s="19" t="n">
        <v>0.0961371878608683</v>
      </c>
      <c r="H13" s="19" t="n">
        <v>0.0870196092920077</v>
      </c>
      <c r="I13" s="19" t="n">
        <v>0.14297312951958</v>
      </c>
      <c r="J13" s="19" t="n">
        <v>0.0806696419305446</v>
      </c>
      <c r="K13" s="19" t="n">
        <v>0.114642300375015</v>
      </c>
      <c r="L13" s="19" t="n">
        <v>0.0942994515682916</v>
      </c>
      <c r="M13" s="19"/>
      <c r="N13" s="19" t="n">
        <v>0.105121819742711</v>
      </c>
      <c r="O13" s="19" t="n">
        <v>0.116877019820808</v>
      </c>
      <c r="P13" s="19" t="n">
        <v>0.0899009111532257</v>
      </c>
      <c r="Q13" s="19" t="n">
        <v>0.0931399939636935</v>
      </c>
      <c r="R13" s="19"/>
      <c r="S13" s="19" t="n">
        <v>0.10754900192925</v>
      </c>
      <c r="T13" s="19" t="n">
        <v>0.110626040008992</v>
      </c>
      <c r="U13" s="19" t="n">
        <v>0.0954888711960194</v>
      </c>
      <c r="V13" s="19" t="n">
        <v>0.121103071907523</v>
      </c>
      <c r="W13" s="19" t="n">
        <v>0.0967291181700454</v>
      </c>
      <c r="X13" s="19" t="n">
        <v>0.0672170985725324</v>
      </c>
      <c r="Y13" s="19" t="n">
        <v>0.100494663084055</v>
      </c>
      <c r="Z13" s="19" t="n">
        <v>0.102135410923967</v>
      </c>
      <c r="AA13" s="19" t="n">
        <v>0.0849380819335113</v>
      </c>
      <c r="AB13" s="19" t="n">
        <v>0.118701152052118</v>
      </c>
      <c r="AC13" s="19" t="n">
        <v>0.119924288543325</v>
      </c>
      <c r="AD13" s="19" t="n">
        <v>0.106292724435993</v>
      </c>
      <c r="AE13" s="19"/>
      <c r="AF13" s="19" t="n">
        <v>0.128233309766859</v>
      </c>
      <c r="AG13" s="19" t="n">
        <v>0.10360572496063</v>
      </c>
      <c r="AH13" s="19" t="n">
        <v>0.0482502057225876</v>
      </c>
      <c r="AI13" s="19"/>
      <c r="AJ13" s="19" t="n">
        <v>0.101006297304828</v>
      </c>
      <c r="AK13" s="19" t="n">
        <v>0.115302858498846</v>
      </c>
      <c r="AL13" s="19" t="n">
        <v>0.125224401778963</v>
      </c>
      <c r="AM13" s="19" t="n">
        <v>0.132837016931052</v>
      </c>
      <c r="AN13" s="19" t="n">
        <v>0.0784560105839568</v>
      </c>
      <c r="AO13" s="19"/>
      <c r="AP13" s="19" t="n">
        <v>0.0994561848836829</v>
      </c>
      <c r="AQ13" s="19" t="n">
        <v>0.0988029612702397</v>
      </c>
      <c r="AR13" s="19" t="n">
        <v>0.149182321065535</v>
      </c>
      <c r="AS13" s="19" t="n">
        <v>0.102662329058711</v>
      </c>
      <c r="AT13" s="19" t="n">
        <v>0.0938338663186442</v>
      </c>
      <c r="AU13" s="19"/>
      <c r="AV13" s="19" t="n">
        <v>0.0928610662780757</v>
      </c>
      <c r="AW13" s="19" t="n">
        <v>0.0918679005870743</v>
      </c>
      <c r="AX13" s="19" t="n">
        <v>0.120030868028776</v>
      </c>
      <c r="AY13" s="19" t="n">
        <v>0.0906851824790727</v>
      </c>
      <c r="AZ13" s="19" t="n">
        <v>0.139892817020199</v>
      </c>
    </row>
    <row r="14">
      <c r="B14" s="20" t="s">
        <v>126</v>
      </c>
      <c r="C14" s="19" t="n">
        <v>0.102588973158915</v>
      </c>
      <c r="D14" s="19" t="n">
        <v>0.107965318753453</v>
      </c>
      <c r="E14" s="19" t="n">
        <v>0.0983661430475968</v>
      </c>
      <c r="F14" s="19"/>
      <c r="G14" s="19" t="n">
        <v>0.090221008545397</v>
      </c>
      <c r="H14" s="19" t="n">
        <v>0.0954163705205572</v>
      </c>
      <c r="I14" s="19" t="n">
        <v>0.102655012574033</v>
      </c>
      <c r="J14" s="19" t="n">
        <v>0.103508106135314</v>
      </c>
      <c r="K14" s="19" t="n">
        <v>0.121581156329664</v>
      </c>
      <c r="L14" s="19" t="n">
        <v>0.103211632994686</v>
      </c>
      <c r="M14" s="19"/>
      <c r="N14" s="19" t="n">
        <v>0.0831574874570322</v>
      </c>
      <c r="O14" s="19" t="n">
        <v>0.0821105861392015</v>
      </c>
      <c r="P14" s="19" t="n">
        <v>0.114446660759451</v>
      </c>
      <c r="Q14" s="19" t="n">
        <v>0.13336938099354</v>
      </c>
      <c r="R14" s="19"/>
      <c r="S14" s="19" t="n">
        <v>0.084936484264898</v>
      </c>
      <c r="T14" s="19" t="n">
        <v>0.0845914858326018</v>
      </c>
      <c r="U14" s="19" t="n">
        <v>0.0949462507982231</v>
      </c>
      <c r="V14" s="19" t="n">
        <v>0.0974259655332961</v>
      </c>
      <c r="W14" s="19" t="n">
        <v>0.08232224543041</v>
      </c>
      <c r="X14" s="19" t="n">
        <v>0.130315491307952</v>
      </c>
      <c r="Y14" s="19" t="n">
        <v>0.0661465005210589</v>
      </c>
      <c r="Z14" s="19" t="n">
        <v>0.0802318198151254</v>
      </c>
      <c r="AA14" s="19" t="n">
        <v>0.133431623731786</v>
      </c>
      <c r="AB14" s="19" t="n">
        <v>0.12934018522384</v>
      </c>
      <c r="AC14" s="19" t="n">
        <v>0.136369746603198</v>
      </c>
      <c r="AD14" s="19" t="n">
        <v>0.140349713310052</v>
      </c>
      <c r="AE14" s="19"/>
      <c r="AF14" s="19" t="n">
        <v>0.112692032602458</v>
      </c>
      <c r="AG14" s="19" t="n">
        <v>0.100464252945677</v>
      </c>
      <c r="AH14" s="19" t="n">
        <v>0.0977127962994989</v>
      </c>
      <c r="AI14" s="19"/>
      <c r="AJ14" s="19" t="n">
        <v>0.113984508419334</v>
      </c>
      <c r="AK14" s="19" t="n">
        <v>0.0993819159046938</v>
      </c>
      <c r="AL14" s="19" t="n">
        <v>0.0952230180858756</v>
      </c>
      <c r="AM14" s="19" t="n">
        <v>0.198148396783667</v>
      </c>
      <c r="AN14" s="19" t="n">
        <v>0.0836085971280771</v>
      </c>
      <c r="AO14" s="19"/>
      <c r="AP14" s="19" t="n">
        <v>0.120504126357523</v>
      </c>
      <c r="AQ14" s="19" t="n">
        <v>0.0919072156612383</v>
      </c>
      <c r="AR14" s="19" t="n">
        <v>0.104799386636027</v>
      </c>
      <c r="AS14" s="19" t="n">
        <v>0.103946016973236</v>
      </c>
      <c r="AT14" s="19" t="n">
        <v>0.0927505113303749</v>
      </c>
      <c r="AU14" s="19"/>
      <c r="AV14" s="19" t="n">
        <v>0.126113811215517</v>
      </c>
      <c r="AW14" s="19" t="n">
        <v>0.100243853295758</v>
      </c>
      <c r="AX14" s="19" t="n">
        <v>0.0798012760652885</v>
      </c>
      <c r="AY14" s="19" t="n">
        <v>0.0788042926320004</v>
      </c>
      <c r="AZ14" s="19" t="n">
        <v>0.0917286642451589</v>
      </c>
    </row>
    <row r="15">
      <c r="B15" s="20" t="s">
        <v>127</v>
      </c>
      <c r="C15" s="19" t="n">
        <v>0.0790441361299954</v>
      </c>
      <c r="D15" s="19" t="n">
        <v>0.0846181034720416</v>
      </c>
      <c r="E15" s="19" t="n">
        <v>0.0713730428064234</v>
      </c>
      <c r="F15" s="19"/>
      <c r="G15" s="19" t="n">
        <v>0.103632425790501</v>
      </c>
      <c r="H15" s="19" t="n">
        <v>0.0866935179747592</v>
      </c>
      <c r="I15" s="19" t="n">
        <v>0.0632831750611352</v>
      </c>
      <c r="J15" s="19" t="n">
        <v>0.0756550479548252</v>
      </c>
      <c r="K15" s="19" t="n">
        <v>0.0557015753628839</v>
      </c>
      <c r="L15" s="19" t="n">
        <v>0.0874444180356094</v>
      </c>
      <c r="M15" s="19"/>
      <c r="N15" s="19" t="n">
        <v>0.0793709912378266</v>
      </c>
      <c r="O15" s="19" t="n">
        <v>0.0898209144757207</v>
      </c>
      <c r="P15" s="19" t="n">
        <v>0.0772319433644867</v>
      </c>
      <c r="Q15" s="19" t="n">
        <v>0.0698906613958381</v>
      </c>
      <c r="R15" s="19"/>
      <c r="S15" s="19" t="n">
        <v>0.122124646262908</v>
      </c>
      <c r="T15" s="19" t="n">
        <v>0.12402623086343</v>
      </c>
      <c r="U15" s="19" t="n">
        <v>0.0890312945974022</v>
      </c>
      <c r="V15" s="19" t="n">
        <v>0.0320147325615432</v>
      </c>
      <c r="W15" s="19" t="n">
        <v>0.0717372205315639</v>
      </c>
      <c r="X15" s="19" t="n">
        <v>0.0608692631474869</v>
      </c>
      <c r="Y15" s="19" t="n">
        <v>0.0906716344601269</v>
      </c>
      <c r="Z15" s="19" t="n">
        <v>0.0816538683227956</v>
      </c>
      <c r="AA15" s="19" t="n">
        <v>0.0584583483900939</v>
      </c>
      <c r="AB15" s="19" t="n">
        <v>0.0574221924573681</v>
      </c>
      <c r="AC15" s="19" t="n">
        <v>0.0364131128523584</v>
      </c>
      <c r="AD15" s="19" t="n">
        <v>0.0449103487578268</v>
      </c>
      <c r="AE15" s="19"/>
      <c r="AF15" s="19" t="n">
        <v>0.0775479058311438</v>
      </c>
      <c r="AG15" s="19" t="n">
        <v>0.0686514110361924</v>
      </c>
      <c r="AH15" s="19" t="n">
        <v>0.0977452103634625</v>
      </c>
      <c r="AI15" s="19"/>
      <c r="AJ15" s="19" t="n">
        <v>0.0652880715786827</v>
      </c>
      <c r="AK15" s="19" t="n">
        <v>0.0843831585223505</v>
      </c>
      <c r="AL15" s="19" t="n">
        <v>0.0715237239419214</v>
      </c>
      <c r="AM15" s="19" t="n">
        <v>0.12913784923172</v>
      </c>
      <c r="AN15" s="19" t="n">
        <v>0.115193222490895</v>
      </c>
      <c r="AO15" s="19"/>
      <c r="AP15" s="19" t="n">
        <v>0.0890181366550879</v>
      </c>
      <c r="AQ15" s="19" t="n">
        <v>0.0780320268130509</v>
      </c>
      <c r="AR15" s="19" t="n">
        <v>0.0846918918821079</v>
      </c>
      <c r="AS15" s="19" t="n">
        <v>0.0798983729465938</v>
      </c>
      <c r="AT15" s="19" t="n">
        <v>0.0948240551593853</v>
      </c>
      <c r="AU15" s="19"/>
      <c r="AV15" s="19" t="n">
        <v>0.0824933505192564</v>
      </c>
      <c r="AW15" s="19" t="n">
        <v>0.0780903677129975</v>
      </c>
      <c r="AX15" s="19" t="n">
        <v>0.0707768362378527</v>
      </c>
      <c r="AY15" s="19" t="n">
        <v>0.0974648318763931</v>
      </c>
      <c r="AZ15" s="19" t="n">
        <v>0.0841250943504904</v>
      </c>
    </row>
    <row r="16">
      <c r="B16" s="20" t="s">
        <v>128</v>
      </c>
      <c r="C16" s="19" t="n">
        <v>0.0645113438341881</v>
      </c>
      <c r="D16" s="19" t="n">
        <v>0.0705157636340535</v>
      </c>
      <c r="E16" s="19" t="n">
        <v>0.0583284903231495</v>
      </c>
      <c r="F16" s="19"/>
      <c r="G16" s="19" t="n">
        <v>0.0847928964872738</v>
      </c>
      <c r="H16" s="19" t="n">
        <v>0.0578330746291885</v>
      </c>
      <c r="I16" s="19" t="n">
        <v>0.0673819869499132</v>
      </c>
      <c r="J16" s="19" t="n">
        <v>0.0509342738638677</v>
      </c>
      <c r="K16" s="19" t="n">
        <v>0.0547945133287686</v>
      </c>
      <c r="L16" s="19" t="n">
        <v>0.0714533574728012</v>
      </c>
      <c r="M16" s="19"/>
      <c r="N16" s="19" t="n">
        <v>0.0652162521711599</v>
      </c>
      <c r="O16" s="19" t="n">
        <v>0.0596951484769338</v>
      </c>
      <c r="P16" s="19" t="n">
        <v>0.0604867410894405</v>
      </c>
      <c r="Q16" s="19" t="n">
        <v>0.0729374272814824</v>
      </c>
      <c r="R16" s="19"/>
      <c r="S16" s="19" t="n">
        <v>0.0631625453301557</v>
      </c>
      <c r="T16" s="19" t="n">
        <v>0.065754486886161</v>
      </c>
      <c r="U16" s="19" t="n">
        <v>0.0736234482856029</v>
      </c>
      <c r="V16" s="19" t="n">
        <v>0.061571974071942</v>
      </c>
      <c r="W16" s="19" t="n">
        <v>0.0546177611381468</v>
      </c>
      <c r="X16" s="19" t="n">
        <v>0.0626160746277141</v>
      </c>
      <c r="Y16" s="19" t="n">
        <v>0.0665223593130472</v>
      </c>
      <c r="Z16" s="19" t="n">
        <v>0.107540548217428</v>
      </c>
      <c r="AA16" s="19" t="n">
        <v>0.059398688479399</v>
      </c>
      <c r="AB16" s="19" t="n">
        <v>0.0537986346793694</v>
      </c>
      <c r="AC16" s="19" t="n">
        <v>0.0702204133079776</v>
      </c>
      <c r="AD16" s="19" t="n">
        <v>0.0574374956539892</v>
      </c>
      <c r="AE16" s="19"/>
      <c r="AF16" s="19" t="n">
        <v>0.0591970851206836</v>
      </c>
      <c r="AG16" s="19" t="n">
        <v>0.0591890009629943</v>
      </c>
      <c r="AH16" s="19" t="n">
        <v>0.0754093089158781</v>
      </c>
      <c r="AI16" s="19"/>
      <c r="AJ16" s="19" t="n">
        <v>0.0584600798814303</v>
      </c>
      <c r="AK16" s="19" t="n">
        <v>0.0697339744059839</v>
      </c>
      <c r="AL16" s="19" t="n">
        <v>0.0443538385501275</v>
      </c>
      <c r="AM16" s="19" t="n">
        <v>0.0537070692406295</v>
      </c>
      <c r="AN16" s="19" t="n">
        <v>0.0738090182258161</v>
      </c>
      <c r="AO16" s="19"/>
      <c r="AP16" s="19" t="n">
        <v>0.0794350390507535</v>
      </c>
      <c r="AQ16" s="19" t="n">
        <v>0.0654698505729298</v>
      </c>
      <c r="AR16" s="19" t="n">
        <v>0.0250665521974106</v>
      </c>
      <c r="AS16" s="19" t="n">
        <v>0.0455095911768161</v>
      </c>
      <c r="AT16" s="19" t="n">
        <v>0.0899562134155301</v>
      </c>
      <c r="AU16" s="19"/>
      <c r="AV16" s="19" t="n">
        <v>0.0511573262411715</v>
      </c>
      <c r="AW16" s="19" t="n">
        <v>0.0880666663239968</v>
      </c>
      <c r="AX16" s="19" t="n">
        <v>0.0559324086102447</v>
      </c>
      <c r="AY16" s="19" t="n">
        <v>0.0443916280542861</v>
      </c>
      <c r="AZ16" s="19" t="n">
        <v>0.0876588515324349</v>
      </c>
    </row>
    <row r="17">
      <c r="B17" s="20" t="s">
        <v>135</v>
      </c>
      <c r="C17" s="19" t="n">
        <v>0.0431965028440928</v>
      </c>
      <c r="D17" s="19" t="n">
        <v>0.050614450196298</v>
      </c>
      <c r="E17" s="19" t="n">
        <v>0.0353583311186525</v>
      </c>
      <c r="F17" s="19"/>
      <c r="G17" s="19" t="n">
        <v>0.0732133070462929</v>
      </c>
      <c r="H17" s="19" t="n">
        <v>0.0272554331857185</v>
      </c>
      <c r="I17" s="19" t="n">
        <v>0.0286566285902312</v>
      </c>
      <c r="J17" s="19" t="n">
        <v>0.0456408323340287</v>
      </c>
      <c r="K17" s="19" t="n">
        <v>0.0580873870137074</v>
      </c>
      <c r="L17" s="19" t="n">
        <v>0.0358111405733511</v>
      </c>
      <c r="M17" s="19"/>
      <c r="N17" s="19" t="n">
        <v>0.0391711846488823</v>
      </c>
      <c r="O17" s="19" t="n">
        <v>0.030613166814127</v>
      </c>
      <c r="P17" s="19" t="n">
        <v>0.0656582795079543</v>
      </c>
      <c r="Q17" s="19" t="n">
        <v>0.041262900221877</v>
      </c>
      <c r="R17" s="19"/>
      <c r="S17" s="19" t="n">
        <v>0.0468797323172907</v>
      </c>
      <c r="T17" s="19" t="n">
        <v>0.0575864267934248</v>
      </c>
      <c r="U17" s="19" t="n">
        <v>0.0465988294380865</v>
      </c>
      <c r="V17" s="19" t="n">
        <v>0.0380549203784784</v>
      </c>
      <c r="W17" s="19" t="n">
        <v>0.04367987425351</v>
      </c>
      <c r="X17" s="19" t="n">
        <v>0.0516651665378203</v>
      </c>
      <c r="Y17" s="19" t="n">
        <v>0.0422253412746746</v>
      </c>
      <c r="Z17" s="19" t="n">
        <v>0.0328430151846093</v>
      </c>
      <c r="AA17" s="19" t="n">
        <v>0.0346462376403656</v>
      </c>
      <c r="AB17" s="19" t="n">
        <v>0.0195576534288589</v>
      </c>
      <c r="AC17" s="19" t="n">
        <v>0.0517034448505116</v>
      </c>
      <c r="AD17" s="19" t="n">
        <v>0.0477821256356046</v>
      </c>
      <c r="AE17" s="19"/>
      <c r="AF17" s="19" t="n">
        <v>0.0405855489577449</v>
      </c>
      <c r="AG17" s="19" t="n">
        <v>0.0363253547177668</v>
      </c>
      <c r="AH17" s="19" t="n">
        <v>0.0614337937814019</v>
      </c>
      <c r="AI17" s="19"/>
      <c r="AJ17" s="19" t="n">
        <v>0.0434649519007257</v>
      </c>
      <c r="AK17" s="19" t="n">
        <v>0.0402343610822658</v>
      </c>
      <c r="AL17" s="19" t="n">
        <v>0.0288327091153057</v>
      </c>
      <c r="AM17" s="19" t="n">
        <v>0.0495685156960492</v>
      </c>
      <c r="AN17" s="19" t="n">
        <v>0.0455218484351479</v>
      </c>
      <c r="AO17" s="19"/>
      <c r="AP17" s="19" t="n">
        <v>0.0420556072538325</v>
      </c>
      <c r="AQ17" s="19" t="n">
        <v>0.0325021498148529</v>
      </c>
      <c r="AR17" s="19" t="n">
        <v>0.0389403516622481</v>
      </c>
      <c r="AS17" s="19" t="n">
        <v>0.0675190101010645</v>
      </c>
      <c r="AT17" s="19" t="n">
        <v>0.0527388775105629</v>
      </c>
      <c r="AU17" s="19"/>
      <c r="AV17" s="19" t="n">
        <v>0.0550169386232433</v>
      </c>
      <c r="AW17" s="19" t="n">
        <v>0.0359385981609287</v>
      </c>
      <c r="AX17" s="19" t="n">
        <v>0.0371989824954418</v>
      </c>
      <c r="AY17" s="19" t="n">
        <v>0.0306586390279811</v>
      </c>
      <c r="AZ17" s="19" t="n">
        <v>0.0502480082622294</v>
      </c>
    </row>
    <row r="18">
      <c r="B18" s="20" t="s">
        <v>130</v>
      </c>
      <c r="C18" s="19" t="n">
        <v>0</v>
      </c>
      <c r="D18" s="19" t="n">
        <v>0</v>
      </c>
      <c r="E18" s="19" t="n">
        <v>0</v>
      </c>
      <c r="F18" s="19"/>
      <c r="G18" s="19" t="n">
        <v>0</v>
      </c>
      <c r="H18" s="19" t="n">
        <v>0</v>
      </c>
      <c r="I18" s="19" t="n">
        <v>0</v>
      </c>
      <c r="J18" s="19" t="n">
        <v>0</v>
      </c>
      <c r="K18" s="19" t="n">
        <v>0</v>
      </c>
      <c r="L18" s="19" t="n">
        <v>0</v>
      </c>
      <c r="M18" s="19"/>
      <c r="N18" s="19" t="n">
        <v>0</v>
      </c>
      <c r="O18" s="19" t="n">
        <v>0</v>
      </c>
      <c r="P18" s="19" t="n">
        <v>0</v>
      </c>
      <c r="Q18" s="19" t="n">
        <v>0</v>
      </c>
      <c r="R18" s="19"/>
      <c r="S18" s="19" t="n">
        <v>0</v>
      </c>
      <c r="T18" s="19" t="n">
        <v>0</v>
      </c>
      <c r="U18" s="19" t="n">
        <v>0</v>
      </c>
      <c r="V18" s="19" t="n">
        <v>0</v>
      </c>
      <c r="W18" s="19" t="n">
        <v>0</v>
      </c>
      <c r="X18" s="19" t="n">
        <v>0</v>
      </c>
      <c r="Y18" s="19" t="n">
        <v>0</v>
      </c>
      <c r="Z18" s="19" t="n">
        <v>0</v>
      </c>
      <c r="AA18" s="19" t="n">
        <v>0</v>
      </c>
      <c r="AB18" s="19" t="n">
        <v>0</v>
      </c>
      <c r="AC18" s="19" t="n">
        <v>0</v>
      </c>
      <c r="AD18" s="19" t="n">
        <v>0</v>
      </c>
      <c r="AE18" s="19"/>
      <c r="AF18" s="19" t="n">
        <v>0</v>
      </c>
      <c r="AG18" s="19" t="n">
        <v>0</v>
      </c>
      <c r="AH18" s="19" t="n">
        <v>0</v>
      </c>
      <c r="AI18" s="19"/>
      <c r="AJ18" s="19" t="n">
        <v>0</v>
      </c>
      <c r="AK18" s="19" t="n">
        <v>0</v>
      </c>
      <c r="AL18" s="19" t="n">
        <v>0</v>
      </c>
      <c r="AM18" s="19" t="n">
        <v>0</v>
      </c>
      <c r="AN18" s="19" t="n">
        <v>0</v>
      </c>
      <c r="AO18" s="19"/>
      <c r="AP18" s="19" t="n">
        <v>0</v>
      </c>
      <c r="AQ18" s="19" t="n">
        <v>0</v>
      </c>
      <c r="AR18" s="19" t="n">
        <v>0</v>
      </c>
      <c r="AS18" s="19" t="n">
        <v>0</v>
      </c>
      <c r="AT18" s="19" t="n">
        <v>0</v>
      </c>
      <c r="AU18" s="19"/>
      <c r="AV18" s="19" t="n">
        <v>0</v>
      </c>
      <c r="AW18" s="19" t="n">
        <v>0</v>
      </c>
      <c r="AX18" s="19" t="n">
        <v>0</v>
      </c>
      <c r="AY18" s="19" t="n">
        <v>0</v>
      </c>
      <c r="AZ18" s="19" t="n">
        <v>0</v>
      </c>
    </row>
    <row r="19">
      <c r="B19" s="20" t="s">
        <v>131</v>
      </c>
      <c r="C19" s="25" t="n">
        <v>2.97254786251069</v>
      </c>
      <c r="D19" s="25" t="n">
        <v>3.09603839024031</v>
      </c>
      <c r="E19" s="25" t="n">
        <v>2.83750895069878</v>
      </c>
      <c r="F19" s="25"/>
      <c r="G19" s="25" t="n">
        <v>3.34374660528961</v>
      </c>
      <c r="H19" s="25" t="n">
        <v>2.74501533701828</v>
      </c>
      <c r="I19" s="25" t="n">
        <v>2.97414803937772</v>
      </c>
      <c r="J19" s="25" t="n">
        <v>2.75504529400453</v>
      </c>
      <c r="K19" s="25" t="n">
        <v>3.04328721887835</v>
      </c>
      <c r="L19" s="25" t="n">
        <v>3.0349336566102</v>
      </c>
      <c r="M19" s="25"/>
      <c r="N19" s="25" t="n">
        <v>2.83858593816675</v>
      </c>
      <c r="O19" s="25" t="n">
        <v>2.88393991023449</v>
      </c>
      <c r="P19" s="25" t="n">
        <v>3.10229913378559</v>
      </c>
      <c r="Q19" s="25" t="n">
        <v>3.10154295248537</v>
      </c>
      <c r="R19" s="25"/>
      <c r="S19" s="25" t="n">
        <v>3.06789469989054</v>
      </c>
      <c r="T19" s="25" t="n">
        <v>3.24839108569783</v>
      </c>
      <c r="U19" s="25" t="n">
        <v>3.16883300521512</v>
      </c>
      <c r="V19" s="25" t="n">
        <v>2.75940688617913</v>
      </c>
      <c r="W19" s="25" t="n">
        <v>2.82893684184168</v>
      </c>
      <c r="X19" s="25" t="n">
        <v>2.95292985995508</v>
      </c>
      <c r="Y19" s="25" t="n">
        <v>2.84819686961235</v>
      </c>
      <c r="Z19" s="25" t="n">
        <v>3.06890805310052</v>
      </c>
      <c r="AA19" s="25" t="n">
        <v>2.88163796283384</v>
      </c>
      <c r="AB19" s="25" t="n">
        <v>2.80805322297916</v>
      </c>
      <c r="AC19" s="25" t="n">
        <v>2.95203867054011</v>
      </c>
      <c r="AD19" s="25" t="n">
        <v>2.90160301814253</v>
      </c>
      <c r="AE19" s="25"/>
      <c r="AF19" s="25" t="n">
        <v>3.06031041481877</v>
      </c>
      <c r="AG19" s="25" t="n">
        <v>2.85632793044818</v>
      </c>
      <c r="AH19" s="25" t="n">
        <v>3.03446720646829</v>
      </c>
      <c r="AI19" s="25"/>
      <c r="AJ19" s="25" t="n">
        <v>2.94919283586317</v>
      </c>
      <c r="AK19" s="25" t="n">
        <v>3.0014652803053</v>
      </c>
      <c r="AL19" s="25" t="n">
        <v>2.88126624572481</v>
      </c>
      <c r="AM19" s="25" t="n">
        <v>3.80115579913236</v>
      </c>
      <c r="AN19" s="25" t="n">
        <v>3.07467806425826</v>
      </c>
      <c r="AO19" s="25"/>
      <c r="AP19" s="25" t="n">
        <v>3.19535665309616</v>
      </c>
      <c r="AQ19" s="25" t="n">
        <v>2.80856225790753</v>
      </c>
      <c r="AR19" s="25" t="n">
        <v>3.00907149593416</v>
      </c>
      <c r="AS19" s="25" t="n">
        <v>3.01206764224154</v>
      </c>
      <c r="AT19" s="25" t="n">
        <v>3.1783302845161</v>
      </c>
      <c r="AU19" s="25"/>
      <c r="AV19" s="25" t="n">
        <v>3.06830924326436</v>
      </c>
      <c r="AW19" s="25" t="n">
        <v>2.99695205904983</v>
      </c>
      <c r="AX19" s="25" t="n">
        <v>2.75950180353017</v>
      </c>
      <c r="AY19" s="25" t="n">
        <v>2.7847550870066</v>
      </c>
      <c r="AZ19" s="25" t="n">
        <v>3.24729976220623</v>
      </c>
    </row>
    <row r="20">
      <c r="B20" s="20" t="s">
        <v>132</v>
      </c>
      <c r="C20" s="26" t="n">
        <v>5.86546233158689</v>
      </c>
      <c r="D20" s="26" t="n">
        <v>6.11967051153155</v>
      </c>
      <c r="E20" s="26" t="n">
        <v>5.56782003223467</v>
      </c>
      <c r="F20" s="26"/>
      <c r="G20" s="26" t="n">
        <v>6.72295646989626</v>
      </c>
      <c r="H20" s="26" t="n">
        <v>5.65882780306702</v>
      </c>
      <c r="I20" s="26" t="n">
        <v>5.31183566437359</v>
      </c>
      <c r="J20" s="26" t="n">
        <v>6.06818975074586</v>
      </c>
      <c r="K20" s="26" t="n">
        <v>5.85520381106804</v>
      </c>
      <c r="L20" s="26" t="n">
        <v>5.63876490669095</v>
      </c>
      <c r="M20" s="26"/>
      <c r="N20" s="26" t="n">
        <v>5.92365491372299</v>
      </c>
      <c r="O20" s="26" t="n">
        <v>5.49120829199397</v>
      </c>
      <c r="P20" s="26" t="n">
        <v>6.3758585096029</v>
      </c>
      <c r="Q20" s="26" t="n">
        <v>5.73493988793712</v>
      </c>
      <c r="R20" s="26"/>
      <c r="S20" s="26" t="n">
        <v>6.36237545803323</v>
      </c>
      <c r="T20" s="26" t="n">
        <v>6.37781571946046</v>
      </c>
      <c r="U20" s="26" t="n">
        <v>5.72320665203198</v>
      </c>
      <c r="V20" s="26" t="n">
        <v>5.30484875699745</v>
      </c>
      <c r="W20" s="26" t="n">
        <v>5.536565413378</v>
      </c>
      <c r="X20" s="26" t="n">
        <v>6.12615516275045</v>
      </c>
      <c r="Y20" s="26" t="n">
        <v>5.98543000377521</v>
      </c>
      <c r="Z20" s="26" t="n">
        <v>6.33258986460924</v>
      </c>
      <c r="AA20" s="26" t="n">
        <v>5.49531520842913</v>
      </c>
      <c r="AB20" s="26" t="n">
        <v>5.02027732290831</v>
      </c>
      <c r="AC20" s="26" t="n">
        <v>6.24079824669981</v>
      </c>
      <c r="AD20" s="26" t="n">
        <v>5.93026143392788</v>
      </c>
      <c r="AE20" s="26"/>
      <c r="AF20" s="26" t="n">
        <v>5.56591267366623</v>
      </c>
      <c r="AG20" s="26" t="n">
        <v>5.54264672109323</v>
      </c>
      <c r="AH20" s="26" t="n">
        <v>6.77779334651482</v>
      </c>
      <c r="AI20" s="26"/>
      <c r="AJ20" s="26" t="n">
        <v>5.61629860809262</v>
      </c>
      <c r="AK20" s="26" t="n">
        <v>5.96157816177157</v>
      </c>
      <c r="AL20" s="26" t="n">
        <v>4.90799746391802</v>
      </c>
      <c r="AM20" s="26" t="n">
        <v>4.9165401879298</v>
      </c>
      <c r="AN20" s="26" t="n">
        <v>6.28830225210968</v>
      </c>
      <c r="AO20" s="26"/>
      <c r="AP20" s="26" t="n">
        <v>5.93064548596411</v>
      </c>
      <c r="AQ20" s="26" t="n">
        <v>5.75817499617944</v>
      </c>
      <c r="AR20" s="26" t="n">
        <v>4.90110736773934</v>
      </c>
      <c r="AS20" s="26" t="n">
        <v>6.26172871676823</v>
      </c>
      <c r="AT20" s="26" t="n">
        <v>6.62483563039361</v>
      </c>
      <c r="AU20" s="26"/>
      <c r="AV20" s="26" t="n">
        <v>5.93170825473951</v>
      </c>
      <c r="AW20" s="26" t="n">
        <v>6.09963317694361</v>
      </c>
      <c r="AX20" s="26" t="n">
        <v>5.68383903686411</v>
      </c>
      <c r="AY20" s="26" t="n">
        <v>5.36501581062646</v>
      </c>
      <c r="AZ20" s="26" t="n">
        <v>5.96530403001468</v>
      </c>
    </row>
    <row r="21">
      <c r="B21" s="18"/>
    </row>
    <row r="22">
      <c r="B22" t="s">
        <v>74</v>
      </c>
    </row>
    <row r="23">
      <c r="B23" t="s">
        <v>75</v>
      </c>
    </row>
    <row r="25">
      <c r="B25" s="9"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6" t="s">
        <v>141</v>
      </c>
    </row>
    <row r="5" ht="30" customHeight="1">
      <c r="B5" s="17"/>
      <c r="C5" s="17"/>
      <c r="D5" s="17" t="s">
        <v>60</v>
      </c>
      <c r="E5" s="17"/>
      <c r="F5" s="17"/>
      <c r="G5" s="17" t="s">
        <v>61</v>
      </c>
      <c r="H5" s="17"/>
      <c r="I5" s="17"/>
      <c r="J5" s="17"/>
      <c r="K5" s="17"/>
      <c r="L5" s="17"/>
      <c r="M5" s="17"/>
      <c r="N5" s="17" t="s">
        <v>62</v>
      </c>
      <c r="O5" s="17"/>
      <c r="P5" s="17"/>
      <c r="Q5" s="17"/>
      <c r="R5" s="17"/>
      <c r="S5" s="17" t="s">
        <v>63</v>
      </c>
      <c r="T5" s="17"/>
      <c r="U5" s="17"/>
      <c r="V5" s="17"/>
      <c r="W5" s="17"/>
      <c r="X5" s="17"/>
      <c r="Y5" s="17"/>
      <c r="Z5" s="17"/>
      <c r="AA5" s="17"/>
      <c r="AB5" s="17"/>
      <c r="AC5" s="17"/>
      <c r="AD5" s="17"/>
      <c r="AE5" s="17"/>
      <c r="AF5" s="17" t="s">
        <v>64</v>
      </c>
      <c r="AG5" s="17"/>
      <c r="AH5" s="17"/>
      <c r="AI5" s="17"/>
      <c r="AJ5" s="17" t="s">
        <v>65</v>
      </c>
      <c r="AK5" s="17"/>
      <c r="AL5" s="17"/>
      <c r="AM5" s="17"/>
      <c r="AN5" s="17"/>
      <c r="AO5" s="17"/>
      <c r="AP5" s="17" t="s">
        <v>66</v>
      </c>
      <c r="AQ5" s="17"/>
      <c r="AR5" s="17"/>
      <c r="AS5" s="17"/>
      <c r="AT5" s="17"/>
      <c r="AU5" s="17"/>
      <c r="AV5" s="17" t="s">
        <v>67</v>
      </c>
      <c r="AW5" s="17"/>
      <c r="AX5" s="17"/>
      <c r="AY5" s="17"/>
      <c r="AZ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50</v>
      </c>
      <c r="AQ6" s="13" t="s">
        <v>51</v>
      </c>
      <c r="AR6" s="13" t="s">
        <v>52</v>
      </c>
      <c r="AS6" s="13" t="s">
        <v>53</v>
      </c>
      <c r="AT6" s="13" t="s">
        <v>54</v>
      </c>
      <c r="AV6" s="13" t="s">
        <v>55</v>
      </c>
      <c r="AW6" s="13" t="s">
        <v>56</v>
      </c>
      <c r="AX6" s="13" t="s">
        <v>57</v>
      </c>
      <c r="AY6" s="13" t="s">
        <v>58</v>
      </c>
      <c r="AZ6" s="13" t="s">
        <v>59</v>
      </c>
    </row>
    <row r="7" ht="30" customHeight="1">
      <c r="B7" s="11" t="s">
        <v>19</v>
      </c>
      <c r="C7" s="11" t="n">
        <v>2003</v>
      </c>
      <c r="D7" s="11" t="n">
        <v>1037</v>
      </c>
      <c r="E7" s="11" t="n">
        <v>956</v>
      </c>
      <c r="F7" s="11"/>
      <c r="G7" s="11" t="n">
        <v>295</v>
      </c>
      <c r="H7" s="11" t="n">
        <v>333</v>
      </c>
      <c r="I7" s="11" t="n">
        <v>344</v>
      </c>
      <c r="J7" s="11" t="n">
        <v>318</v>
      </c>
      <c r="K7" s="11" t="n">
        <v>292</v>
      </c>
      <c r="L7" s="11" t="n">
        <v>421</v>
      </c>
      <c r="M7" s="11"/>
      <c r="N7" s="11" t="n">
        <v>566</v>
      </c>
      <c r="O7" s="11" t="n">
        <v>523</v>
      </c>
      <c r="P7" s="11" t="n">
        <v>388</v>
      </c>
      <c r="Q7" s="11" t="n">
        <v>521</v>
      </c>
      <c r="R7" s="11"/>
      <c r="S7" s="11" t="n">
        <v>294</v>
      </c>
      <c r="T7" s="11" t="n">
        <v>265</v>
      </c>
      <c r="U7" s="11" t="n">
        <v>142</v>
      </c>
      <c r="V7" s="11" t="n">
        <v>155</v>
      </c>
      <c r="W7" s="11" t="n">
        <v>139</v>
      </c>
      <c r="X7" s="11" t="n">
        <v>174</v>
      </c>
      <c r="Y7" s="11" t="n">
        <v>164</v>
      </c>
      <c r="Z7" s="11" t="n">
        <v>86</v>
      </c>
      <c r="AA7" s="11" t="n">
        <v>227</v>
      </c>
      <c r="AB7" s="11" t="n">
        <v>185</v>
      </c>
      <c r="AC7" s="11" t="n">
        <v>107</v>
      </c>
      <c r="AD7" s="11" t="n">
        <v>65</v>
      </c>
      <c r="AE7" s="11"/>
      <c r="AF7" s="11" t="n">
        <v>677</v>
      </c>
      <c r="AG7" s="11" t="n">
        <v>820</v>
      </c>
      <c r="AH7" s="11" t="n">
        <v>293</v>
      </c>
      <c r="AI7" s="11"/>
      <c r="AJ7" s="11" t="n">
        <v>638</v>
      </c>
      <c r="AK7" s="11" t="n">
        <v>581</v>
      </c>
      <c r="AL7" s="11" t="n">
        <v>139</v>
      </c>
      <c r="AM7" s="11" t="n">
        <v>39</v>
      </c>
      <c r="AN7" s="11" t="n">
        <v>269</v>
      </c>
      <c r="AO7" s="11"/>
      <c r="AP7" s="11" t="n">
        <v>357</v>
      </c>
      <c r="AQ7" s="11" t="n">
        <v>696</v>
      </c>
      <c r="AR7" s="11" t="n">
        <v>166</v>
      </c>
      <c r="AS7" s="11" t="n">
        <v>238</v>
      </c>
      <c r="AT7" s="11" t="n">
        <v>111</v>
      </c>
      <c r="AU7" s="11"/>
      <c r="AV7" s="11" t="n">
        <v>467</v>
      </c>
      <c r="AW7" s="11" t="n">
        <v>436</v>
      </c>
      <c r="AX7" s="11" t="n">
        <v>541</v>
      </c>
      <c r="AY7" s="11" t="n">
        <v>251</v>
      </c>
      <c r="AZ7" s="11" t="n">
        <v>44</v>
      </c>
    </row>
    <row r="8" ht="30" customHeight="1">
      <c r="B8" s="12" t="s">
        <v>20</v>
      </c>
      <c r="C8" s="12" t="n">
        <v>2003</v>
      </c>
      <c r="D8" s="12" t="n">
        <v>984</v>
      </c>
      <c r="E8" s="12" t="n">
        <v>1009</v>
      </c>
      <c r="F8" s="12"/>
      <c r="G8" s="12" t="n">
        <v>282</v>
      </c>
      <c r="H8" s="12" t="n">
        <v>341</v>
      </c>
      <c r="I8" s="12" t="n">
        <v>340</v>
      </c>
      <c r="J8" s="12" t="n">
        <v>339</v>
      </c>
      <c r="K8" s="12" t="n">
        <v>281</v>
      </c>
      <c r="L8" s="12" t="n">
        <v>420</v>
      </c>
      <c r="M8" s="12"/>
      <c r="N8" s="12" t="n">
        <v>539</v>
      </c>
      <c r="O8" s="12" t="n">
        <v>519</v>
      </c>
      <c r="P8" s="12" t="n">
        <v>440</v>
      </c>
      <c r="Q8" s="12" t="n">
        <v>500</v>
      </c>
      <c r="R8" s="12"/>
      <c r="S8" s="12" t="n">
        <v>281</v>
      </c>
      <c r="T8" s="12" t="n">
        <v>261</v>
      </c>
      <c r="U8" s="12" t="n">
        <v>160</v>
      </c>
      <c r="V8" s="12" t="n">
        <v>180</v>
      </c>
      <c r="W8" s="12" t="n">
        <v>140</v>
      </c>
      <c r="X8" s="12" t="n">
        <v>180</v>
      </c>
      <c r="Y8" s="12" t="n">
        <v>160</v>
      </c>
      <c r="Z8" s="12" t="n">
        <v>80</v>
      </c>
      <c r="AA8" s="12" t="n">
        <v>221</v>
      </c>
      <c r="AB8" s="12" t="n">
        <v>180</v>
      </c>
      <c r="AC8" s="12" t="n">
        <v>100</v>
      </c>
      <c r="AD8" s="12" t="n">
        <v>60</v>
      </c>
      <c r="AE8" s="12"/>
      <c r="AF8" s="12" t="n">
        <v>687</v>
      </c>
      <c r="AG8" s="12" t="n">
        <v>812</v>
      </c>
      <c r="AH8" s="12" t="n">
        <v>298</v>
      </c>
      <c r="AI8" s="12"/>
      <c r="AJ8" s="12" t="n">
        <v>640</v>
      </c>
      <c r="AK8" s="12" t="n">
        <v>579</v>
      </c>
      <c r="AL8" s="12" t="n">
        <v>137</v>
      </c>
      <c r="AM8" s="12" t="n">
        <v>39</v>
      </c>
      <c r="AN8" s="12" t="n">
        <v>274</v>
      </c>
      <c r="AO8" s="12"/>
      <c r="AP8" s="12" t="n">
        <v>356</v>
      </c>
      <c r="AQ8" s="12" t="n">
        <v>695</v>
      </c>
      <c r="AR8" s="12" t="n">
        <v>166</v>
      </c>
      <c r="AS8" s="12" t="n">
        <v>241</v>
      </c>
      <c r="AT8" s="12" t="n">
        <v>112</v>
      </c>
      <c r="AU8" s="12"/>
      <c r="AV8" s="12" t="n">
        <v>472</v>
      </c>
      <c r="AW8" s="12" t="n">
        <v>442</v>
      </c>
      <c r="AX8" s="12" t="n">
        <v>536</v>
      </c>
      <c r="AY8" s="12" t="n">
        <v>244</v>
      </c>
      <c r="AZ8" s="12" t="n">
        <v>42</v>
      </c>
    </row>
    <row r="9">
      <c r="B9" s="20" t="s">
        <v>134</v>
      </c>
      <c r="C9" s="19" t="n">
        <v>0.0349110164254535</v>
      </c>
      <c r="D9" s="19" t="n">
        <v>0.0350192724420337</v>
      </c>
      <c r="E9" s="19" t="n">
        <v>0.0351512305616947</v>
      </c>
      <c r="F9" s="19"/>
      <c r="G9" s="19" t="n">
        <v>0.0410582659122902</v>
      </c>
      <c r="H9" s="19" t="n">
        <v>0.0512706547867476</v>
      </c>
      <c r="I9" s="19" t="n">
        <v>0.0314321064114209</v>
      </c>
      <c r="J9" s="19" t="n">
        <v>0.0313049095325899</v>
      </c>
      <c r="K9" s="19" t="n">
        <v>0.0340928672854108</v>
      </c>
      <c r="L9" s="19" t="n">
        <v>0.0237727784639186</v>
      </c>
      <c r="M9" s="19"/>
      <c r="N9" s="19" t="n">
        <v>0.0336246910342865</v>
      </c>
      <c r="O9" s="19" t="n">
        <v>0.034835979594642</v>
      </c>
      <c r="P9" s="19" t="n">
        <v>0.0333240377195118</v>
      </c>
      <c r="Q9" s="19" t="n">
        <v>0.0381212148529971</v>
      </c>
      <c r="R9" s="19"/>
      <c r="S9" s="19" t="n">
        <v>0.0401847941601077</v>
      </c>
      <c r="T9" s="19" t="n">
        <v>0.0289392662741415</v>
      </c>
      <c r="U9" s="19" t="n">
        <v>0.0137810096305831</v>
      </c>
      <c r="V9" s="19" t="n">
        <v>0.0400032968391238</v>
      </c>
      <c r="W9" s="19" t="n">
        <v>0.0365694364096396</v>
      </c>
      <c r="X9" s="19" t="n">
        <v>0.0472763577769321</v>
      </c>
      <c r="Y9" s="19" t="n">
        <v>0.0175875560339087</v>
      </c>
      <c r="Z9" s="19" t="n">
        <v>0.0611855474067983</v>
      </c>
      <c r="AA9" s="19" t="n">
        <v>0.0430190329907675</v>
      </c>
      <c r="AB9" s="19" t="n">
        <v>0.0446657659023495</v>
      </c>
      <c r="AC9" s="19" t="n">
        <v>0.0092911873457733</v>
      </c>
      <c r="AD9" s="19" t="n">
        <v>0.0310312851501502</v>
      </c>
      <c r="AE9" s="19"/>
      <c r="AF9" s="19" t="n">
        <v>0.0293415520923718</v>
      </c>
      <c r="AG9" s="19" t="n">
        <v>0.0397212621126743</v>
      </c>
      <c r="AH9" s="19" t="n">
        <v>0.030069927448154</v>
      </c>
      <c r="AI9" s="19"/>
      <c r="AJ9" s="19" t="n">
        <v>0.0351926216427489</v>
      </c>
      <c r="AK9" s="19" t="n">
        <v>0.0481177144485898</v>
      </c>
      <c r="AL9" s="19" t="n">
        <v>0.0197262178747874</v>
      </c>
      <c r="AM9" s="19" t="n">
        <v>0.0598865845231691</v>
      </c>
      <c r="AN9" s="19" t="n">
        <v>0.0245425568548528</v>
      </c>
      <c r="AO9" s="19"/>
      <c r="AP9" s="19" t="n">
        <v>0.0253550631273141</v>
      </c>
      <c r="AQ9" s="19" t="n">
        <v>0.0417613575441981</v>
      </c>
      <c r="AR9" s="19" t="n">
        <v>0.0422113123976507</v>
      </c>
      <c r="AS9" s="19" t="n">
        <v>0.0417029041027717</v>
      </c>
      <c r="AT9" s="19" t="n">
        <v>0.0180572073641167</v>
      </c>
      <c r="AU9" s="19"/>
      <c r="AV9" s="19" t="n">
        <v>0.0294347819987369</v>
      </c>
      <c r="AW9" s="19" t="n">
        <v>0.0317371257803479</v>
      </c>
      <c r="AX9" s="19" t="n">
        <v>0.0377274225206464</v>
      </c>
      <c r="AY9" s="19" t="n">
        <v>0.0604141381707733</v>
      </c>
      <c r="AZ9" s="19" t="n">
        <v>0.073702246364575</v>
      </c>
    </row>
    <row r="10">
      <c r="B10" s="20" t="s">
        <v>122</v>
      </c>
      <c r="C10" s="19" t="n">
        <v>0.0525117376387936</v>
      </c>
      <c r="D10" s="19" t="n">
        <v>0.0522582521451388</v>
      </c>
      <c r="E10" s="19" t="n">
        <v>0.053278718734525</v>
      </c>
      <c r="F10" s="19"/>
      <c r="G10" s="19" t="n">
        <v>0.0615290786239125</v>
      </c>
      <c r="H10" s="19" t="n">
        <v>0.0548803179562321</v>
      </c>
      <c r="I10" s="19" t="n">
        <v>0.0455592812883263</v>
      </c>
      <c r="J10" s="19" t="n">
        <v>0.0720331495263485</v>
      </c>
      <c r="K10" s="19" t="n">
        <v>0.0431776055877464</v>
      </c>
      <c r="L10" s="19" t="n">
        <v>0.0406478941127892</v>
      </c>
      <c r="M10" s="19"/>
      <c r="N10" s="19" t="n">
        <v>0.0470854146813392</v>
      </c>
      <c r="O10" s="19" t="n">
        <v>0.0441388166939626</v>
      </c>
      <c r="P10" s="19" t="n">
        <v>0.0615641713752668</v>
      </c>
      <c r="Q10" s="19" t="n">
        <v>0.0596113814159553</v>
      </c>
      <c r="R10" s="19"/>
      <c r="S10" s="19" t="n">
        <v>0.0655207318984929</v>
      </c>
      <c r="T10" s="19" t="n">
        <v>0.0616013633496955</v>
      </c>
      <c r="U10" s="19" t="n">
        <v>0.0682486844622409</v>
      </c>
      <c r="V10" s="19" t="n">
        <v>0.0498911277791543</v>
      </c>
      <c r="W10" s="19" t="n">
        <v>0.0234397899648995</v>
      </c>
      <c r="X10" s="19" t="n">
        <v>0.0644102885983543</v>
      </c>
      <c r="Y10" s="19" t="n">
        <v>0.0505202804800299</v>
      </c>
      <c r="Z10" s="19" t="n">
        <v>0.0734032864199441</v>
      </c>
      <c r="AA10" s="19" t="n">
        <v>0.0374866248603169</v>
      </c>
      <c r="AB10" s="19" t="n">
        <v>0.0317298706245893</v>
      </c>
      <c r="AC10" s="19" t="n">
        <v>0.0520173811445543</v>
      </c>
      <c r="AD10" s="19" t="n">
        <v>0.0460456477723664</v>
      </c>
      <c r="AE10" s="19"/>
      <c r="AF10" s="19" t="n">
        <v>0.058914351023996</v>
      </c>
      <c r="AG10" s="19" t="n">
        <v>0.0379973878055484</v>
      </c>
      <c r="AH10" s="19" t="n">
        <v>0.0733688273281474</v>
      </c>
      <c r="AI10" s="19"/>
      <c r="AJ10" s="19" t="n">
        <v>0.0438222857523267</v>
      </c>
      <c r="AK10" s="19" t="n">
        <v>0.0609730524729143</v>
      </c>
      <c r="AL10" s="19" t="n">
        <v>0.0263598147859279</v>
      </c>
      <c r="AM10" s="19" t="n">
        <v>0.0816464493215494</v>
      </c>
      <c r="AN10" s="19" t="n">
        <v>0.0622150460671118</v>
      </c>
      <c r="AO10" s="19"/>
      <c r="AP10" s="19" t="n">
        <v>0.0532247771771581</v>
      </c>
      <c r="AQ10" s="19" t="n">
        <v>0.0488683452482112</v>
      </c>
      <c r="AR10" s="19" t="n">
        <v>0.0538970062974447</v>
      </c>
      <c r="AS10" s="19" t="n">
        <v>0.0460526642235401</v>
      </c>
      <c r="AT10" s="19" t="n">
        <v>0.0767582368338856</v>
      </c>
      <c r="AU10" s="19"/>
      <c r="AV10" s="19" t="n">
        <v>0.0505536571930111</v>
      </c>
      <c r="AW10" s="19" t="n">
        <v>0.050775210553058</v>
      </c>
      <c r="AX10" s="19" t="n">
        <v>0.0442032865292676</v>
      </c>
      <c r="AY10" s="19" t="n">
        <v>0.063235769492324</v>
      </c>
      <c r="AZ10" s="19" t="n">
        <v>0.0258171396333864</v>
      </c>
    </row>
    <row r="11">
      <c r="B11" s="20" t="s">
        <v>123</v>
      </c>
      <c r="C11" s="19" t="n">
        <v>0.0703351311934509</v>
      </c>
      <c r="D11" s="19" t="n">
        <v>0.0828686015627062</v>
      </c>
      <c r="E11" s="19" t="n">
        <v>0.0588190347969556</v>
      </c>
      <c r="F11" s="19"/>
      <c r="G11" s="19" t="n">
        <v>0.0945215841616555</v>
      </c>
      <c r="H11" s="19" t="n">
        <v>0.102339414624024</v>
      </c>
      <c r="I11" s="19" t="n">
        <v>0.0486717162037003</v>
      </c>
      <c r="J11" s="19" t="n">
        <v>0.058426824971154</v>
      </c>
      <c r="K11" s="19" t="n">
        <v>0.0528806136413808</v>
      </c>
      <c r="L11" s="19" t="n">
        <v>0.0669441134625829</v>
      </c>
      <c r="M11" s="19"/>
      <c r="N11" s="19" t="n">
        <v>0.0628954476995854</v>
      </c>
      <c r="O11" s="19" t="n">
        <v>0.0528996563270527</v>
      </c>
      <c r="P11" s="19" t="n">
        <v>0.0863856899966472</v>
      </c>
      <c r="Q11" s="19" t="n">
        <v>0.0830319924762809</v>
      </c>
      <c r="R11" s="19"/>
      <c r="S11" s="19" t="n">
        <v>0.0842407170961203</v>
      </c>
      <c r="T11" s="19" t="n">
        <v>0.0937143613698379</v>
      </c>
      <c r="U11" s="19" t="n">
        <v>0.048074593320944</v>
      </c>
      <c r="V11" s="19" t="n">
        <v>0.0650583177685145</v>
      </c>
      <c r="W11" s="19" t="n">
        <v>0.0561930886154642</v>
      </c>
      <c r="X11" s="19" t="n">
        <v>0.0746716133722461</v>
      </c>
      <c r="Y11" s="19" t="n">
        <v>0.125748242915922</v>
      </c>
      <c r="Z11" s="19" t="n">
        <v>0.0666121862075456</v>
      </c>
      <c r="AA11" s="19" t="n">
        <v>0.0297361860359677</v>
      </c>
      <c r="AB11" s="19" t="n">
        <v>0.042874478738684</v>
      </c>
      <c r="AC11" s="19" t="n">
        <v>0.0851874149570464</v>
      </c>
      <c r="AD11" s="19" t="n">
        <v>0.0630858042328418</v>
      </c>
      <c r="AE11" s="19"/>
      <c r="AF11" s="19" t="n">
        <v>0.0823039983585431</v>
      </c>
      <c r="AG11" s="19" t="n">
        <v>0.0584646066725507</v>
      </c>
      <c r="AH11" s="19" t="n">
        <v>0.0551447680872062</v>
      </c>
      <c r="AI11" s="19"/>
      <c r="AJ11" s="19" t="n">
        <v>0.0826103647933642</v>
      </c>
      <c r="AK11" s="19" t="n">
        <v>0.0719877428910602</v>
      </c>
      <c r="AL11" s="19" t="n">
        <v>0.058097960723814</v>
      </c>
      <c r="AM11" s="19" t="n">
        <v>0.0809974504716545</v>
      </c>
      <c r="AN11" s="19" t="n">
        <v>0.052522375098778</v>
      </c>
      <c r="AO11" s="19"/>
      <c r="AP11" s="19" t="n">
        <v>0.107540378219352</v>
      </c>
      <c r="AQ11" s="19" t="n">
        <v>0.0625680986842354</v>
      </c>
      <c r="AR11" s="19" t="n">
        <v>0.0799313876482139</v>
      </c>
      <c r="AS11" s="19" t="n">
        <v>0.0690674434146292</v>
      </c>
      <c r="AT11" s="19" t="n">
        <v>0.0346974982294377</v>
      </c>
      <c r="AU11" s="19"/>
      <c r="AV11" s="19" t="n">
        <v>0.073720242875287</v>
      </c>
      <c r="AW11" s="19" t="n">
        <v>0.070582349692141</v>
      </c>
      <c r="AX11" s="19" t="n">
        <v>0.0665583442479129</v>
      </c>
      <c r="AY11" s="19" t="n">
        <v>0.0734247644334885</v>
      </c>
      <c r="AZ11" s="19" t="n">
        <v>0.0690814696472</v>
      </c>
    </row>
    <row r="12">
      <c r="B12" s="20" t="s">
        <v>124</v>
      </c>
      <c r="C12" s="19" t="n">
        <v>0.0817228783445929</v>
      </c>
      <c r="D12" s="19" t="n">
        <v>0.0820001291391108</v>
      </c>
      <c r="E12" s="19" t="n">
        <v>0.0812104601524478</v>
      </c>
      <c r="F12" s="19"/>
      <c r="G12" s="19" t="n">
        <v>0.094410837542652</v>
      </c>
      <c r="H12" s="19" t="n">
        <v>0.0731639618080478</v>
      </c>
      <c r="I12" s="19" t="n">
        <v>0.0897569128070804</v>
      </c>
      <c r="J12" s="19" t="n">
        <v>0.0649066646322129</v>
      </c>
      <c r="K12" s="19" t="n">
        <v>0.0546041632815298</v>
      </c>
      <c r="L12" s="19" t="n">
        <v>0.105377563175757</v>
      </c>
      <c r="M12" s="19"/>
      <c r="N12" s="19" t="n">
        <v>0.0849237485318292</v>
      </c>
      <c r="O12" s="19" t="n">
        <v>0.0589893692524705</v>
      </c>
      <c r="P12" s="19" t="n">
        <v>0.100258955654827</v>
      </c>
      <c r="Q12" s="19" t="n">
        <v>0.0841326194536738</v>
      </c>
      <c r="R12" s="19"/>
      <c r="S12" s="19" t="n">
        <v>0.0935221029119612</v>
      </c>
      <c r="T12" s="19" t="n">
        <v>0.087500323773446</v>
      </c>
      <c r="U12" s="19" t="n">
        <v>0.106878315915589</v>
      </c>
      <c r="V12" s="19" t="n">
        <v>0.0810490810807442</v>
      </c>
      <c r="W12" s="19" t="n">
        <v>0.0513986517663728</v>
      </c>
      <c r="X12" s="19" t="n">
        <v>0.0526993015256653</v>
      </c>
      <c r="Y12" s="19" t="n">
        <v>0.0804216852363046</v>
      </c>
      <c r="Z12" s="19" t="n">
        <v>0.0953979191427228</v>
      </c>
      <c r="AA12" s="19" t="n">
        <v>0.0824010319832604</v>
      </c>
      <c r="AB12" s="19" t="n">
        <v>0.0551890794053131</v>
      </c>
      <c r="AC12" s="19" t="n">
        <v>0.138141428230879</v>
      </c>
      <c r="AD12" s="19" t="n">
        <v>0.0624252906789559</v>
      </c>
      <c r="AE12" s="19"/>
      <c r="AF12" s="19" t="n">
        <v>0.0731487995111382</v>
      </c>
      <c r="AG12" s="19" t="n">
        <v>0.0809591934193224</v>
      </c>
      <c r="AH12" s="19" t="n">
        <v>0.0943020558816513</v>
      </c>
      <c r="AI12" s="19"/>
      <c r="AJ12" s="19" t="n">
        <v>0.0783548772759066</v>
      </c>
      <c r="AK12" s="19" t="n">
        <v>0.08180690794453</v>
      </c>
      <c r="AL12" s="19" t="n">
        <v>0.104259051691787</v>
      </c>
      <c r="AM12" s="19" t="n">
        <v>0.0944219120881537</v>
      </c>
      <c r="AN12" s="19" t="n">
        <v>0.0866405646985936</v>
      </c>
      <c r="AO12" s="19"/>
      <c r="AP12" s="19" t="n">
        <v>0.0791317229299862</v>
      </c>
      <c r="AQ12" s="19" t="n">
        <v>0.076620106932206</v>
      </c>
      <c r="AR12" s="19" t="n">
        <v>0.0593301998229928</v>
      </c>
      <c r="AS12" s="19" t="n">
        <v>0.085803718566484</v>
      </c>
      <c r="AT12" s="19" t="n">
        <v>0.106094164415943</v>
      </c>
      <c r="AU12" s="19"/>
      <c r="AV12" s="19" t="n">
        <v>0.094199023348538</v>
      </c>
      <c r="AW12" s="19" t="n">
        <v>0.0655785179038953</v>
      </c>
      <c r="AX12" s="19" t="n">
        <v>0.0897586894556727</v>
      </c>
      <c r="AY12" s="19" t="n">
        <v>0.0722440029712043</v>
      </c>
      <c r="AZ12" s="19" t="n">
        <v>0.0459217269502565</v>
      </c>
    </row>
    <row r="13">
      <c r="B13" s="20" t="s">
        <v>125</v>
      </c>
      <c r="C13" s="19" t="n">
        <v>0.095622667793805</v>
      </c>
      <c r="D13" s="19" t="n">
        <v>0.0919670231748284</v>
      </c>
      <c r="E13" s="19" t="n">
        <v>0.100131598306736</v>
      </c>
      <c r="F13" s="19"/>
      <c r="G13" s="19" t="n">
        <v>0.115088823243201</v>
      </c>
      <c r="H13" s="19" t="n">
        <v>0.0750155991194492</v>
      </c>
      <c r="I13" s="19" t="n">
        <v>0.0927804498067248</v>
      </c>
      <c r="J13" s="19" t="n">
        <v>0.109164178017587</v>
      </c>
      <c r="K13" s="19" t="n">
        <v>0.104451895256236</v>
      </c>
      <c r="L13" s="19" t="n">
        <v>0.0847372221162392</v>
      </c>
      <c r="M13" s="19"/>
      <c r="N13" s="19" t="n">
        <v>0.077418754559082</v>
      </c>
      <c r="O13" s="19" t="n">
        <v>0.106753424358302</v>
      </c>
      <c r="P13" s="19" t="n">
        <v>0.0961153040574116</v>
      </c>
      <c r="Q13" s="19" t="n">
        <v>0.102201043591269</v>
      </c>
      <c r="R13" s="19"/>
      <c r="S13" s="19" t="n">
        <v>0.092148557799412</v>
      </c>
      <c r="T13" s="19" t="n">
        <v>0.0822826878880189</v>
      </c>
      <c r="U13" s="19" t="n">
        <v>0.119167589911919</v>
      </c>
      <c r="V13" s="19" t="n">
        <v>0.0672813211923249</v>
      </c>
      <c r="W13" s="19" t="n">
        <v>0.139739192682691</v>
      </c>
      <c r="X13" s="19" t="n">
        <v>0.0635281086931182</v>
      </c>
      <c r="Y13" s="19" t="n">
        <v>0.108458729443366</v>
      </c>
      <c r="Z13" s="19" t="n">
        <v>0.126549346223802</v>
      </c>
      <c r="AA13" s="19" t="n">
        <v>0.0940371679718759</v>
      </c>
      <c r="AB13" s="19" t="n">
        <v>0.114799418115536</v>
      </c>
      <c r="AC13" s="19" t="n">
        <v>0.0461619120513279</v>
      </c>
      <c r="AD13" s="19" t="n">
        <v>0.140797841521196</v>
      </c>
      <c r="AE13" s="19"/>
      <c r="AF13" s="19" t="n">
        <v>0.0781472054064042</v>
      </c>
      <c r="AG13" s="19" t="n">
        <v>0.0993402591506135</v>
      </c>
      <c r="AH13" s="19" t="n">
        <v>0.102071815915661</v>
      </c>
      <c r="AI13" s="19"/>
      <c r="AJ13" s="19" t="n">
        <v>0.0816472629726176</v>
      </c>
      <c r="AK13" s="19" t="n">
        <v>0.103667937463152</v>
      </c>
      <c r="AL13" s="19" t="n">
        <v>0.0801180314326997</v>
      </c>
      <c r="AM13" s="19" t="n">
        <v>0.0800350665406218</v>
      </c>
      <c r="AN13" s="19" t="n">
        <v>0.0999334943123831</v>
      </c>
      <c r="AO13" s="19"/>
      <c r="AP13" s="19" t="n">
        <v>0.074851951033742</v>
      </c>
      <c r="AQ13" s="19" t="n">
        <v>0.104376322943439</v>
      </c>
      <c r="AR13" s="19" t="n">
        <v>0.121177188513119</v>
      </c>
      <c r="AS13" s="19" t="n">
        <v>0.0627578811222675</v>
      </c>
      <c r="AT13" s="19" t="n">
        <v>0.124492601611703</v>
      </c>
      <c r="AU13" s="19"/>
      <c r="AV13" s="19" t="n">
        <v>0.0998531044060426</v>
      </c>
      <c r="AW13" s="19" t="n">
        <v>0.106389649763648</v>
      </c>
      <c r="AX13" s="19" t="n">
        <v>0.0787729308815648</v>
      </c>
      <c r="AY13" s="19" t="n">
        <v>0.102138955159546</v>
      </c>
      <c r="AZ13" s="19" t="n">
        <v>0.114067549418105</v>
      </c>
    </row>
    <row r="14">
      <c r="B14" s="20" t="s">
        <v>126</v>
      </c>
      <c r="C14" s="19" t="n">
        <v>0.127503832060322</v>
      </c>
      <c r="D14" s="19" t="n">
        <v>0.123692835550722</v>
      </c>
      <c r="E14" s="19" t="n">
        <v>0.130470967514026</v>
      </c>
      <c r="F14" s="19"/>
      <c r="G14" s="19" t="n">
        <v>0.126051304027734</v>
      </c>
      <c r="H14" s="19" t="n">
        <v>0.107334713011891</v>
      </c>
      <c r="I14" s="19" t="n">
        <v>0.12070623705451</v>
      </c>
      <c r="J14" s="19" t="n">
        <v>0.122844792088757</v>
      </c>
      <c r="K14" s="19" t="n">
        <v>0.158477933933045</v>
      </c>
      <c r="L14" s="19" t="n">
        <v>0.133389975712949</v>
      </c>
      <c r="M14" s="19"/>
      <c r="N14" s="19" t="n">
        <v>0.122559924452911</v>
      </c>
      <c r="O14" s="19" t="n">
        <v>0.134422486992012</v>
      </c>
      <c r="P14" s="19" t="n">
        <v>0.133836234794004</v>
      </c>
      <c r="Q14" s="19" t="n">
        <v>0.119314238997493</v>
      </c>
      <c r="R14" s="19"/>
      <c r="S14" s="19" t="n">
        <v>0.0928716526040503</v>
      </c>
      <c r="T14" s="19" t="n">
        <v>0.131478837330356</v>
      </c>
      <c r="U14" s="19" t="n">
        <v>0.150697809897999</v>
      </c>
      <c r="V14" s="19" t="n">
        <v>0.0815327050668605</v>
      </c>
      <c r="W14" s="19" t="n">
        <v>0.116734123291646</v>
      </c>
      <c r="X14" s="19" t="n">
        <v>0.201844620129391</v>
      </c>
      <c r="Y14" s="19" t="n">
        <v>0.107983311862667</v>
      </c>
      <c r="Z14" s="19" t="n">
        <v>0.105465234796995</v>
      </c>
      <c r="AA14" s="19" t="n">
        <v>0.131738910596578</v>
      </c>
      <c r="AB14" s="19" t="n">
        <v>0.152579965200141</v>
      </c>
      <c r="AC14" s="19" t="n">
        <v>0.130548757272732</v>
      </c>
      <c r="AD14" s="19" t="n">
        <v>0.136063609274679</v>
      </c>
      <c r="AE14" s="19"/>
      <c r="AF14" s="19" t="n">
        <v>0.133185234477747</v>
      </c>
      <c r="AG14" s="19" t="n">
        <v>0.127880861907226</v>
      </c>
      <c r="AH14" s="19" t="n">
        <v>0.132665774759396</v>
      </c>
      <c r="AI14" s="19"/>
      <c r="AJ14" s="19" t="n">
        <v>0.12923148639556</v>
      </c>
      <c r="AK14" s="19" t="n">
        <v>0.114739919180913</v>
      </c>
      <c r="AL14" s="19" t="n">
        <v>0.153726458219255</v>
      </c>
      <c r="AM14" s="19" t="n">
        <v>0.0560997754493387</v>
      </c>
      <c r="AN14" s="19" t="n">
        <v>0.133365101246395</v>
      </c>
      <c r="AO14" s="19"/>
      <c r="AP14" s="19" t="n">
        <v>0.109106596891659</v>
      </c>
      <c r="AQ14" s="19" t="n">
        <v>0.128835092721013</v>
      </c>
      <c r="AR14" s="19" t="n">
        <v>0.123954479194604</v>
      </c>
      <c r="AS14" s="19" t="n">
        <v>0.173947851094699</v>
      </c>
      <c r="AT14" s="19" t="n">
        <v>0.113343123919914</v>
      </c>
      <c r="AU14" s="19"/>
      <c r="AV14" s="19" t="n">
        <v>0.143930316761387</v>
      </c>
      <c r="AW14" s="19" t="n">
        <v>0.144114680914819</v>
      </c>
      <c r="AX14" s="19" t="n">
        <v>0.119633609256926</v>
      </c>
      <c r="AY14" s="19" t="n">
        <v>0.101916239946841</v>
      </c>
      <c r="AZ14" s="19" t="n">
        <v>0.135596074664622</v>
      </c>
    </row>
    <row r="15">
      <c r="B15" s="20" t="s">
        <v>127</v>
      </c>
      <c r="C15" s="19" t="n">
        <v>0.222810361418563</v>
      </c>
      <c r="D15" s="19" t="n">
        <v>0.21560190438976</v>
      </c>
      <c r="E15" s="19" t="n">
        <v>0.230869582848807</v>
      </c>
      <c r="F15" s="19"/>
      <c r="G15" s="19" t="n">
        <v>0.181368981310687</v>
      </c>
      <c r="H15" s="19" t="n">
        <v>0.212736368050031</v>
      </c>
      <c r="I15" s="19" t="n">
        <v>0.200446218784401</v>
      </c>
      <c r="J15" s="19" t="n">
        <v>0.236105190708331</v>
      </c>
      <c r="K15" s="19" t="n">
        <v>0.237696591640763</v>
      </c>
      <c r="L15" s="19" t="n">
        <v>0.256244730887051</v>
      </c>
      <c r="M15" s="19"/>
      <c r="N15" s="19" t="n">
        <v>0.228522641421729</v>
      </c>
      <c r="O15" s="19" t="n">
        <v>0.234726304586262</v>
      </c>
      <c r="P15" s="19" t="n">
        <v>0.196727547057784</v>
      </c>
      <c r="Q15" s="19" t="n">
        <v>0.22946475481875</v>
      </c>
      <c r="R15" s="19"/>
      <c r="S15" s="19" t="n">
        <v>0.215509216922041</v>
      </c>
      <c r="T15" s="19" t="n">
        <v>0.23494808121244</v>
      </c>
      <c r="U15" s="19" t="n">
        <v>0.14987270783094</v>
      </c>
      <c r="V15" s="19" t="n">
        <v>0.254334625310314</v>
      </c>
      <c r="W15" s="19" t="n">
        <v>0.192050065373742</v>
      </c>
      <c r="X15" s="19" t="n">
        <v>0.188677419933614</v>
      </c>
      <c r="Y15" s="19" t="n">
        <v>0.181612138579124</v>
      </c>
      <c r="Z15" s="19" t="n">
        <v>0.238234618756754</v>
      </c>
      <c r="AA15" s="19" t="n">
        <v>0.226308951594794</v>
      </c>
      <c r="AB15" s="19" t="n">
        <v>0.283740834822479</v>
      </c>
      <c r="AC15" s="19" t="n">
        <v>0.282478457345803</v>
      </c>
      <c r="AD15" s="19" t="n">
        <v>0.272573223121327</v>
      </c>
      <c r="AE15" s="19"/>
      <c r="AF15" s="19" t="n">
        <v>0.223597274733748</v>
      </c>
      <c r="AG15" s="19" t="n">
        <v>0.229750223946174</v>
      </c>
      <c r="AH15" s="19" t="n">
        <v>0.236577406090093</v>
      </c>
      <c r="AI15" s="19"/>
      <c r="AJ15" s="19" t="n">
        <v>0.227609680707731</v>
      </c>
      <c r="AK15" s="19" t="n">
        <v>0.199276949336893</v>
      </c>
      <c r="AL15" s="19" t="n">
        <v>0.239706065118479</v>
      </c>
      <c r="AM15" s="19" t="n">
        <v>0.198822661586887</v>
      </c>
      <c r="AN15" s="19" t="n">
        <v>0.248138723966412</v>
      </c>
      <c r="AO15" s="19"/>
      <c r="AP15" s="19" t="n">
        <v>0.233343068792362</v>
      </c>
      <c r="AQ15" s="19" t="n">
        <v>0.210908820782407</v>
      </c>
      <c r="AR15" s="19" t="n">
        <v>0.199830016681629</v>
      </c>
      <c r="AS15" s="19" t="n">
        <v>0.212302303811372</v>
      </c>
      <c r="AT15" s="19" t="n">
        <v>0.262464848793536</v>
      </c>
      <c r="AU15" s="19"/>
      <c r="AV15" s="19" t="n">
        <v>0.229976045793782</v>
      </c>
      <c r="AW15" s="19" t="n">
        <v>0.236009052612218</v>
      </c>
      <c r="AX15" s="19" t="n">
        <v>0.214676701271479</v>
      </c>
      <c r="AY15" s="19" t="n">
        <v>0.190027168749671</v>
      </c>
      <c r="AZ15" s="19" t="n">
        <v>0.256759991360651</v>
      </c>
    </row>
    <row r="16">
      <c r="B16" s="20" t="s">
        <v>128</v>
      </c>
      <c r="C16" s="19" t="n">
        <v>0.197563457483823</v>
      </c>
      <c r="D16" s="19" t="n">
        <v>0.204112503405225</v>
      </c>
      <c r="E16" s="19" t="n">
        <v>0.190229980258581</v>
      </c>
      <c r="F16" s="19"/>
      <c r="G16" s="19" t="n">
        <v>0.160880870746275</v>
      </c>
      <c r="H16" s="19" t="n">
        <v>0.176278388630228</v>
      </c>
      <c r="I16" s="19" t="n">
        <v>0.222929883037687</v>
      </c>
      <c r="J16" s="19" t="n">
        <v>0.193535461652666</v>
      </c>
      <c r="K16" s="19" t="n">
        <v>0.230992718006546</v>
      </c>
      <c r="L16" s="19" t="n">
        <v>0.199817628571441</v>
      </c>
      <c r="M16" s="19"/>
      <c r="N16" s="19" t="n">
        <v>0.206847338058167</v>
      </c>
      <c r="O16" s="19" t="n">
        <v>0.220339143235181</v>
      </c>
      <c r="P16" s="19" t="n">
        <v>0.182866821335219</v>
      </c>
      <c r="Q16" s="19" t="n">
        <v>0.176972777096617</v>
      </c>
      <c r="R16" s="19"/>
      <c r="S16" s="19" t="n">
        <v>0.18237295547921</v>
      </c>
      <c r="T16" s="19" t="n">
        <v>0.192857644724344</v>
      </c>
      <c r="U16" s="19" t="n">
        <v>0.248134473695784</v>
      </c>
      <c r="V16" s="19" t="n">
        <v>0.200329732454039</v>
      </c>
      <c r="W16" s="19" t="n">
        <v>0.234982557648993</v>
      </c>
      <c r="X16" s="19" t="n">
        <v>0.184263478112934</v>
      </c>
      <c r="Y16" s="19" t="n">
        <v>0.212432872668407</v>
      </c>
      <c r="Z16" s="19" t="n">
        <v>0.155550125087121</v>
      </c>
      <c r="AA16" s="19" t="n">
        <v>0.200751253545359</v>
      </c>
      <c r="AB16" s="19" t="n">
        <v>0.195881180911589</v>
      </c>
      <c r="AC16" s="19" t="n">
        <v>0.168532469324745</v>
      </c>
      <c r="AD16" s="19" t="n">
        <v>0.156611175612375</v>
      </c>
      <c r="AE16" s="19"/>
      <c r="AF16" s="19" t="n">
        <v>0.21259834482324</v>
      </c>
      <c r="AG16" s="19" t="n">
        <v>0.200265214009063</v>
      </c>
      <c r="AH16" s="19" t="n">
        <v>0.159654975297852</v>
      </c>
      <c r="AI16" s="19"/>
      <c r="AJ16" s="19" t="n">
        <v>0.229197419728925</v>
      </c>
      <c r="AK16" s="19" t="n">
        <v>0.165007475110835</v>
      </c>
      <c r="AL16" s="19" t="n">
        <v>0.212490174228537</v>
      </c>
      <c r="AM16" s="19" t="n">
        <v>0.231929241422868</v>
      </c>
      <c r="AN16" s="19" t="n">
        <v>0.181446678420363</v>
      </c>
      <c r="AO16" s="19"/>
      <c r="AP16" s="19" t="n">
        <v>0.225101585352571</v>
      </c>
      <c r="AQ16" s="19" t="n">
        <v>0.185952231478297</v>
      </c>
      <c r="AR16" s="19" t="n">
        <v>0.207419729181449</v>
      </c>
      <c r="AS16" s="19" t="n">
        <v>0.195448055116914</v>
      </c>
      <c r="AT16" s="19" t="n">
        <v>0.172709411077475</v>
      </c>
      <c r="AU16" s="19"/>
      <c r="AV16" s="19" t="n">
        <v>0.184614614509222</v>
      </c>
      <c r="AW16" s="19" t="n">
        <v>0.217492267153846</v>
      </c>
      <c r="AX16" s="19" t="n">
        <v>0.204152753503847</v>
      </c>
      <c r="AY16" s="19" t="n">
        <v>0.193626809718521</v>
      </c>
      <c r="AZ16" s="19" t="n">
        <v>0.134446419487112</v>
      </c>
    </row>
    <row r="17">
      <c r="B17" s="20" t="s">
        <v>135</v>
      </c>
      <c r="C17" s="19" t="n">
        <v>0.117018917641196</v>
      </c>
      <c r="D17" s="19" t="n">
        <v>0.112479478190474</v>
      </c>
      <c r="E17" s="19" t="n">
        <v>0.119838426826227</v>
      </c>
      <c r="F17" s="19"/>
      <c r="G17" s="19" t="n">
        <v>0.125090254431593</v>
      </c>
      <c r="H17" s="19" t="n">
        <v>0.14698058201335</v>
      </c>
      <c r="I17" s="19" t="n">
        <v>0.14771719460615</v>
      </c>
      <c r="J17" s="19" t="n">
        <v>0.111678828870354</v>
      </c>
      <c r="K17" s="19" t="n">
        <v>0.0836256113673417</v>
      </c>
      <c r="L17" s="19" t="n">
        <v>0.089068093497272</v>
      </c>
      <c r="M17" s="19"/>
      <c r="N17" s="19" t="n">
        <v>0.13612203956107</v>
      </c>
      <c r="O17" s="19" t="n">
        <v>0.112894818960116</v>
      </c>
      <c r="P17" s="19" t="n">
        <v>0.108921238009328</v>
      </c>
      <c r="Q17" s="19" t="n">
        <v>0.107149977296963</v>
      </c>
      <c r="R17" s="19"/>
      <c r="S17" s="19" t="n">
        <v>0.133629271128605</v>
      </c>
      <c r="T17" s="19" t="n">
        <v>0.0866774340777206</v>
      </c>
      <c r="U17" s="19" t="n">
        <v>0.0951448153340018</v>
      </c>
      <c r="V17" s="19" t="n">
        <v>0.160519792508925</v>
      </c>
      <c r="W17" s="19" t="n">
        <v>0.148893094246552</v>
      </c>
      <c r="X17" s="19" t="n">
        <v>0.122628811857745</v>
      </c>
      <c r="Y17" s="19" t="n">
        <v>0.115235182780272</v>
      </c>
      <c r="Z17" s="19" t="n">
        <v>0.0776017359583175</v>
      </c>
      <c r="AA17" s="19" t="n">
        <v>0.15452084042108</v>
      </c>
      <c r="AB17" s="19" t="n">
        <v>0.0785394062793195</v>
      </c>
      <c r="AC17" s="19" t="n">
        <v>0.0876409923271393</v>
      </c>
      <c r="AD17" s="19" t="n">
        <v>0.0913661226361079</v>
      </c>
      <c r="AE17" s="19"/>
      <c r="AF17" s="19" t="n">
        <v>0.108763239572811</v>
      </c>
      <c r="AG17" s="19" t="n">
        <v>0.125620990976827</v>
      </c>
      <c r="AH17" s="19" t="n">
        <v>0.116144449191839</v>
      </c>
      <c r="AI17" s="19"/>
      <c r="AJ17" s="19" t="n">
        <v>0.0923340007308197</v>
      </c>
      <c r="AK17" s="19" t="n">
        <v>0.154422301151113</v>
      </c>
      <c r="AL17" s="19" t="n">
        <v>0.105516225924713</v>
      </c>
      <c r="AM17" s="19" t="n">
        <v>0.116160858595758</v>
      </c>
      <c r="AN17" s="19" t="n">
        <v>0.11119545933511</v>
      </c>
      <c r="AO17" s="19"/>
      <c r="AP17" s="19" t="n">
        <v>0.0923448564758554</v>
      </c>
      <c r="AQ17" s="19" t="n">
        <v>0.140109623665994</v>
      </c>
      <c r="AR17" s="19" t="n">
        <v>0.112248680262897</v>
      </c>
      <c r="AS17" s="19" t="n">
        <v>0.112917178547323</v>
      </c>
      <c r="AT17" s="19" t="n">
        <v>0.0913829077539888</v>
      </c>
      <c r="AU17" s="19"/>
      <c r="AV17" s="19" t="n">
        <v>0.0937182131139932</v>
      </c>
      <c r="AW17" s="19" t="n">
        <v>0.0773211456260268</v>
      </c>
      <c r="AX17" s="19" t="n">
        <v>0.144516262332684</v>
      </c>
      <c r="AY17" s="19" t="n">
        <v>0.14297215135763</v>
      </c>
      <c r="AZ17" s="19" t="n">
        <v>0.144607382474092</v>
      </c>
    </row>
    <row r="18">
      <c r="B18" s="20" t="s">
        <v>130</v>
      </c>
      <c r="C18" s="19" t="n">
        <v>0</v>
      </c>
      <c r="D18" s="19" t="n">
        <v>0</v>
      </c>
      <c r="E18" s="19" t="n">
        <v>0</v>
      </c>
      <c r="F18" s="19"/>
      <c r="G18" s="19" t="n">
        <v>0</v>
      </c>
      <c r="H18" s="19" t="n">
        <v>0</v>
      </c>
      <c r="I18" s="19" t="n">
        <v>0</v>
      </c>
      <c r="J18" s="19" t="n">
        <v>0</v>
      </c>
      <c r="K18" s="19" t="n">
        <v>0</v>
      </c>
      <c r="L18" s="19" t="n">
        <v>0</v>
      </c>
      <c r="M18" s="19"/>
      <c r="N18" s="19" t="n">
        <v>0</v>
      </c>
      <c r="O18" s="19" t="n">
        <v>0</v>
      </c>
      <c r="P18" s="19" t="n">
        <v>0</v>
      </c>
      <c r="Q18" s="19" t="n">
        <v>0</v>
      </c>
      <c r="R18" s="19"/>
      <c r="S18" s="19" t="n">
        <v>0</v>
      </c>
      <c r="T18" s="19" t="n">
        <v>0</v>
      </c>
      <c r="U18" s="19" t="n">
        <v>0</v>
      </c>
      <c r="V18" s="19" t="n">
        <v>0</v>
      </c>
      <c r="W18" s="19" t="n">
        <v>0</v>
      </c>
      <c r="X18" s="19" t="n">
        <v>0</v>
      </c>
      <c r="Y18" s="19" t="n">
        <v>0</v>
      </c>
      <c r="Z18" s="19" t="n">
        <v>0</v>
      </c>
      <c r="AA18" s="19" t="n">
        <v>0</v>
      </c>
      <c r="AB18" s="19" t="n">
        <v>0</v>
      </c>
      <c r="AC18" s="19" t="n">
        <v>0</v>
      </c>
      <c r="AD18" s="19" t="n">
        <v>0</v>
      </c>
      <c r="AE18" s="19"/>
      <c r="AF18" s="19" t="n">
        <v>0</v>
      </c>
      <c r="AG18" s="19" t="n">
        <v>0</v>
      </c>
      <c r="AH18" s="19" t="n">
        <v>0</v>
      </c>
      <c r="AI18" s="19"/>
      <c r="AJ18" s="19" t="n">
        <v>0</v>
      </c>
      <c r="AK18" s="19" t="n">
        <v>0</v>
      </c>
      <c r="AL18" s="19" t="n">
        <v>0</v>
      </c>
      <c r="AM18" s="19" t="n">
        <v>0</v>
      </c>
      <c r="AN18" s="19" t="n">
        <v>0</v>
      </c>
      <c r="AO18" s="19"/>
      <c r="AP18" s="19" t="n">
        <v>0</v>
      </c>
      <c r="AQ18" s="19" t="n">
        <v>0</v>
      </c>
      <c r="AR18" s="19" t="n">
        <v>0</v>
      </c>
      <c r="AS18" s="19" t="n">
        <v>0</v>
      </c>
      <c r="AT18" s="19" t="n">
        <v>0</v>
      </c>
      <c r="AU18" s="19"/>
      <c r="AV18" s="19" t="n">
        <v>0</v>
      </c>
      <c r="AW18" s="19" t="n">
        <v>0</v>
      </c>
      <c r="AX18" s="19" t="n">
        <v>0</v>
      </c>
      <c r="AY18" s="19" t="n">
        <v>0</v>
      </c>
      <c r="AZ18" s="19" t="n">
        <v>0</v>
      </c>
    </row>
    <row r="19">
      <c r="B19" s="20" t="s">
        <v>131</v>
      </c>
      <c r="C19" s="25" t="n">
        <v>5.11431817856401</v>
      </c>
      <c r="D19" s="25" t="n">
        <v>5.07256288883974</v>
      </c>
      <c r="E19" s="25" t="n">
        <v>5.14296417309558</v>
      </c>
      <c r="F19" s="25"/>
      <c r="G19" s="25" t="n">
        <v>4.83951859122744</v>
      </c>
      <c r="H19" s="25" t="n">
        <v>5.00199857898425</v>
      </c>
      <c r="I19" s="25" t="n">
        <v>5.33175048743583</v>
      </c>
      <c r="J19" s="25" t="n">
        <v>5.09929747266091</v>
      </c>
      <c r="K19" s="25" t="n">
        <v>5.2350820402344</v>
      </c>
      <c r="L19" s="25" t="n">
        <v>5.1453041108955</v>
      </c>
      <c r="M19" s="25"/>
      <c r="N19" s="25" t="n">
        <v>5.25816572760299</v>
      </c>
      <c r="O19" s="25" t="n">
        <v>5.27992275134351</v>
      </c>
      <c r="P19" s="25" t="n">
        <v>4.92055774430058</v>
      </c>
      <c r="Q19" s="25" t="n">
        <v>4.95624638104661</v>
      </c>
      <c r="R19" s="25"/>
      <c r="S19" s="25" t="n">
        <v>4.98622112796007</v>
      </c>
      <c r="T19" s="25" t="n">
        <v>4.95116746858037</v>
      </c>
      <c r="U19" s="25" t="n">
        <v>5.1125283135167</v>
      </c>
      <c r="V19" s="25" t="n">
        <v>5.31241803577357</v>
      </c>
      <c r="W19" s="25" t="n">
        <v>5.42097235944176</v>
      </c>
      <c r="X19" s="25" t="n">
        <v>5.03812631659345</v>
      </c>
      <c r="Y19" s="25" t="n">
        <v>5.01561770150334</v>
      </c>
      <c r="Z19" s="25" t="n">
        <v>4.66541745096029</v>
      </c>
      <c r="AA19" s="25" t="n">
        <v>5.37828452550735</v>
      </c>
      <c r="AB19" s="25" t="n">
        <v>5.20707209033129</v>
      </c>
      <c r="AC19" s="25" t="n">
        <v>5.0499338982854</v>
      </c>
      <c r="AD19" s="25" t="n">
        <v>5.06564908983655</v>
      </c>
      <c r="AE19" s="25"/>
      <c r="AF19" s="25" t="n">
        <v>5.12136171903651</v>
      </c>
      <c r="AG19" s="25" t="n">
        <v>5.21989529710231</v>
      </c>
      <c r="AH19" s="25" t="n">
        <v>5.00438552576737</v>
      </c>
      <c r="AI19" s="25"/>
      <c r="AJ19" s="25" t="n">
        <v>5.12556615923047</v>
      </c>
      <c r="AK19" s="25" t="n">
        <v>5.0248330388519</v>
      </c>
      <c r="AL19" s="25" t="n">
        <v>5.31423472584433</v>
      </c>
      <c r="AM19" s="25" t="n">
        <v>4.87327375818596</v>
      </c>
      <c r="AN19" s="25" t="n">
        <v>5.14226374126386</v>
      </c>
      <c r="AO19" s="25"/>
      <c r="AP19" s="25" t="n">
        <v>5.0651698530281</v>
      </c>
      <c r="AQ19" s="25" t="n">
        <v>5.15354115316259</v>
      </c>
      <c r="AR19" s="25" t="n">
        <v>5.04513917755144</v>
      </c>
      <c r="AS19" s="25" t="n">
        <v>5.10765712378003</v>
      </c>
      <c r="AT19" s="25" t="n">
        <v>5.04393998492243</v>
      </c>
      <c r="AU19" s="25"/>
      <c r="AV19" s="25" t="n">
        <v>5.0215594956595</v>
      </c>
      <c r="AW19" s="25" t="n">
        <v>5.09187681803616</v>
      </c>
      <c r="AX19" s="25" t="n">
        <v>5.23311539402027</v>
      </c>
      <c r="AY19" s="25" t="n">
        <v>4.98428221903402</v>
      </c>
      <c r="AZ19" s="25" t="n">
        <v>5.07453977514051</v>
      </c>
    </row>
    <row r="20">
      <c r="B20" s="20" t="s">
        <v>132</v>
      </c>
      <c r="C20" s="26" t="n">
        <v>4.8240678002129</v>
      </c>
      <c r="D20" s="26" t="n">
        <v>4.92150217465711</v>
      </c>
      <c r="E20" s="26" t="n">
        <v>4.74017950483323</v>
      </c>
      <c r="F20" s="26"/>
      <c r="G20" s="26" t="n">
        <v>5.29808634852004</v>
      </c>
      <c r="H20" s="26" t="n">
        <v>5.70598188601913</v>
      </c>
      <c r="I20" s="26" t="n">
        <v>4.73007882077537</v>
      </c>
      <c r="J20" s="26" t="n">
        <v>4.84958746885321</v>
      </c>
      <c r="K20" s="26" t="n">
        <v>4.21599538532277</v>
      </c>
      <c r="L20" s="26" t="n">
        <v>4.19944374096396</v>
      </c>
      <c r="M20" s="26"/>
      <c r="N20" s="26" t="n">
        <v>4.80042366188508</v>
      </c>
      <c r="O20" s="26" t="n">
        <v>4.45829803635631</v>
      </c>
      <c r="P20" s="26" t="n">
        <v>5.00630288523341</v>
      </c>
      <c r="Q20" s="26" t="n">
        <v>5.00262846430769</v>
      </c>
      <c r="R20" s="26"/>
      <c r="S20" s="26" t="n">
        <v>5.4442040008346</v>
      </c>
      <c r="T20" s="26" t="n">
        <v>4.78724960896825</v>
      </c>
      <c r="U20" s="26" t="n">
        <v>4.42959265901925</v>
      </c>
      <c r="V20" s="26" t="n">
        <v>5.20699739280001</v>
      </c>
      <c r="W20" s="26" t="n">
        <v>4.46705207858852</v>
      </c>
      <c r="X20" s="26" t="n">
        <v>5.2157568471597</v>
      </c>
      <c r="Y20" s="26" t="n">
        <v>4.90878934021135</v>
      </c>
      <c r="Z20" s="26" t="n">
        <v>5.32521238193403</v>
      </c>
      <c r="AA20" s="26" t="n">
        <v>4.66453764527274</v>
      </c>
      <c r="AB20" s="26" t="n">
        <v>4.09976596390289</v>
      </c>
      <c r="AC20" s="26" t="n">
        <v>4.21500607367325</v>
      </c>
      <c r="AD20" s="26" t="n">
        <v>4.2587664017732</v>
      </c>
      <c r="AE20" s="26"/>
      <c r="AF20" s="26" t="n">
        <v>4.83281261244131</v>
      </c>
      <c r="AG20" s="26" t="n">
        <v>4.66914448561059</v>
      </c>
      <c r="AH20" s="26" t="n">
        <v>4.83794520831728</v>
      </c>
      <c r="AI20" s="26"/>
      <c r="AJ20" s="26" t="n">
        <v>4.68649331999188</v>
      </c>
      <c r="AK20" s="26" t="n">
        <v>5.5153134208558</v>
      </c>
      <c r="AL20" s="26" t="n">
        <v>3.90401415426808</v>
      </c>
      <c r="AM20" s="26" t="n">
        <v>6.30787579052323</v>
      </c>
      <c r="AN20" s="26" t="n">
        <v>4.49906734082496</v>
      </c>
      <c r="AO20" s="26"/>
      <c r="AP20" s="26" t="n">
        <v>4.81885738473614</v>
      </c>
      <c r="AQ20" s="26" t="n">
        <v>4.9992196972483</v>
      </c>
      <c r="AR20" s="26" t="n">
        <v>5.06372929108265</v>
      </c>
      <c r="AS20" s="26" t="n">
        <v>4.82577802638336</v>
      </c>
      <c r="AT20" s="26" t="n">
        <v>4.35339626692598</v>
      </c>
      <c r="AU20" s="26"/>
      <c r="AV20" s="26" t="n">
        <v>4.50583932850167</v>
      </c>
      <c r="AW20" s="26" t="n">
        <v>4.41318805248957</v>
      </c>
      <c r="AX20" s="26" t="n">
        <v>4.97414234007782</v>
      </c>
      <c r="AY20" s="26" t="n">
        <v>5.84907194061018</v>
      </c>
      <c r="AZ20" s="26" t="n">
        <v>5.39400264519994</v>
      </c>
    </row>
    <row r="21">
      <c r="B21" s="18"/>
    </row>
    <row r="22">
      <c r="B22" t="s">
        <v>74</v>
      </c>
    </row>
    <row r="23">
      <c r="B23" t="s">
        <v>75</v>
      </c>
    </row>
    <row r="25">
      <c r="B25" s="9"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6" t="s">
        <v>142</v>
      </c>
    </row>
    <row r="5" ht="30" customHeight="1">
      <c r="B5" s="17"/>
      <c r="C5" s="17"/>
      <c r="D5" s="17" t="s">
        <v>60</v>
      </c>
      <c r="E5" s="17"/>
      <c r="F5" s="17"/>
      <c r="G5" s="17" t="s">
        <v>61</v>
      </c>
      <c r="H5" s="17"/>
      <c r="I5" s="17"/>
      <c r="J5" s="17"/>
      <c r="K5" s="17"/>
      <c r="L5" s="17"/>
      <c r="M5" s="17"/>
      <c r="N5" s="17" t="s">
        <v>62</v>
      </c>
      <c r="O5" s="17"/>
      <c r="P5" s="17"/>
      <c r="Q5" s="17"/>
      <c r="R5" s="17"/>
      <c r="S5" s="17" t="s">
        <v>63</v>
      </c>
      <c r="T5" s="17"/>
      <c r="U5" s="17"/>
      <c r="V5" s="17"/>
      <c r="W5" s="17"/>
      <c r="X5" s="17"/>
      <c r="Y5" s="17"/>
      <c r="Z5" s="17"/>
      <c r="AA5" s="17"/>
      <c r="AB5" s="17"/>
      <c r="AC5" s="17"/>
      <c r="AD5" s="17"/>
      <c r="AE5" s="17"/>
      <c r="AF5" s="17" t="s">
        <v>64</v>
      </c>
      <c r="AG5" s="17"/>
      <c r="AH5" s="17"/>
      <c r="AI5" s="17"/>
      <c r="AJ5" s="17" t="s">
        <v>65</v>
      </c>
      <c r="AK5" s="17"/>
      <c r="AL5" s="17"/>
      <c r="AM5" s="17"/>
      <c r="AN5" s="17"/>
      <c r="AO5" s="17"/>
      <c r="AP5" s="17" t="s">
        <v>66</v>
      </c>
      <c r="AQ5" s="17"/>
      <c r="AR5" s="17"/>
      <c r="AS5" s="17"/>
      <c r="AT5" s="17"/>
      <c r="AU5" s="17"/>
      <c r="AV5" s="17" t="s">
        <v>67</v>
      </c>
      <c r="AW5" s="17"/>
      <c r="AX5" s="17"/>
      <c r="AY5" s="17"/>
      <c r="AZ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50</v>
      </c>
      <c r="AQ6" s="13" t="s">
        <v>51</v>
      </c>
      <c r="AR6" s="13" t="s">
        <v>52</v>
      </c>
      <c r="AS6" s="13" t="s">
        <v>53</v>
      </c>
      <c r="AT6" s="13" t="s">
        <v>54</v>
      </c>
      <c r="AV6" s="13" t="s">
        <v>55</v>
      </c>
      <c r="AW6" s="13" t="s">
        <v>56</v>
      </c>
      <c r="AX6" s="13" t="s">
        <v>57</v>
      </c>
      <c r="AY6" s="13" t="s">
        <v>58</v>
      </c>
      <c r="AZ6" s="13" t="s">
        <v>59</v>
      </c>
    </row>
    <row r="7" ht="30" customHeight="1">
      <c r="B7" s="11" t="s">
        <v>19</v>
      </c>
      <c r="C7" s="11" t="n">
        <v>2003</v>
      </c>
      <c r="D7" s="11" t="n">
        <v>1037</v>
      </c>
      <c r="E7" s="11" t="n">
        <v>956</v>
      </c>
      <c r="F7" s="11"/>
      <c r="G7" s="11" t="n">
        <v>295</v>
      </c>
      <c r="H7" s="11" t="n">
        <v>333</v>
      </c>
      <c r="I7" s="11" t="n">
        <v>344</v>
      </c>
      <c r="J7" s="11" t="n">
        <v>318</v>
      </c>
      <c r="K7" s="11" t="n">
        <v>292</v>
      </c>
      <c r="L7" s="11" t="n">
        <v>421</v>
      </c>
      <c r="M7" s="11"/>
      <c r="N7" s="11" t="n">
        <v>566</v>
      </c>
      <c r="O7" s="11" t="n">
        <v>523</v>
      </c>
      <c r="P7" s="11" t="n">
        <v>388</v>
      </c>
      <c r="Q7" s="11" t="n">
        <v>521</v>
      </c>
      <c r="R7" s="11"/>
      <c r="S7" s="11" t="n">
        <v>294</v>
      </c>
      <c r="T7" s="11" t="n">
        <v>265</v>
      </c>
      <c r="U7" s="11" t="n">
        <v>142</v>
      </c>
      <c r="V7" s="11" t="n">
        <v>155</v>
      </c>
      <c r="W7" s="11" t="n">
        <v>139</v>
      </c>
      <c r="X7" s="11" t="n">
        <v>174</v>
      </c>
      <c r="Y7" s="11" t="n">
        <v>164</v>
      </c>
      <c r="Z7" s="11" t="n">
        <v>86</v>
      </c>
      <c r="AA7" s="11" t="n">
        <v>227</v>
      </c>
      <c r="AB7" s="11" t="n">
        <v>185</v>
      </c>
      <c r="AC7" s="11" t="n">
        <v>107</v>
      </c>
      <c r="AD7" s="11" t="n">
        <v>65</v>
      </c>
      <c r="AE7" s="11"/>
      <c r="AF7" s="11" t="n">
        <v>677</v>
      </c>
      <c r="AG7" s="11" t="n">
        <v>820</v>
      </c>
      <c r="AH7" s="11" t="n">
        <v>293</v>
      </c>
      <c r="AI7" s="11"/>
      <c r="AJ7" s="11" t="n">
        <v>638</v>
      </c>
      <c r="AK7" s="11" t="n">
        <v>581</v>
      </c>
      <c r="AL7" s="11" t="n">
        <v>139</v>
      </c>
      <c r="AM7" s="11" t="n">
        <v>39</v>
      </c>
      <c r="AN7" s="11" t="n">
        <v>269</v>
      </c>
      <c r="AO7" s="11"/>
      <c r="AP7" s="11" t="n">
        <v>357</v>
      </c>
      <c r="AQ7" s="11" t="n">
        <v>696</v>
      </c>
      <c r="AR7" s="11" t="n">
        <v>166</v>
      </c>
      <c r="AS7" s="11" t="n">
        <v>238</v>
      </c>
      <c r="AT7" s="11" t="n">
        <v>111</v>
      </c>
      <c r="AU7" s="11"/>
      <c r="AV7" s="11" t="n">
        <v>467</v>
      </c>
      <c r="AW7" s="11" t="n">
        <v>436</v>
      </c>
      <c r="AX7" s="11" t="n">
        <v>541</v>
      </c>
      <c r="AY7" s="11" t="n">
        <v>251</v>
      </c>
      <c r="AZ7" s="11" t="n">
        <v>44</v>
      </c>
    </row>
    <row r="8" ht="30" customHeight="1">
      <c r="B8" s="12" t="s">
        <v>20</v>
      </c>
      <c r="C8" s="12" t="n">
        <v>2003</v>
      </c>
      <c r="D8" s="12" t="n">
        <v>984</v>
      </c>
      <c r="E8" s="12" t="n">
        <v>1009</v>
      </c>
      <c r="F8" s="12"/>
      <c r="G8" s="12" t="n">
        <v>282</v>
      </c>
      <c r="H8" s="12" t="n">
        <v>341</v>
      </c>
      <c r="I8" s="12" t="n">
        <v>340</v>
      </c>
      <c r="J8" s="12" t="n">
        <v>339</v>
      </c>
      <c r="K8" s="12" t="n">
        <v>281</v>
      </c>
      <c r="L8" s="12" t="n">
        <v>420</v>
      </c>
      <c r="M8" s="12"/>
      <c r="N8" s="12" t="n">
        <v>539</v>
      </c>
      <c r="O8" s="12" t="n">
        <v>519</v>
      </c>
      <c r="P8" s="12" t="n">
        <v>440</v>
      </c>
      <c r="Q8" s="12" t="n">
        <v>500</v>
      </c>
      <c r="R8" s="12"/>
      <c r="S8" s="12" t="n">
        <v>281</v>
      </c>
      <c r="T8" s="12" t="n">
        <v>261</v>
      </c>
      <c r="U8" s="12" t="n">
        <v>160</v>
      </c>
      <c r="V8" s="12" t="n">
        <v>180</v>
      </c>
      <c r="W8" s="12" t="n">
        <v>140</v>
      </c>
      <c r="X8" s="12" t="n">
        <v>180</v>
      </c>
      <c r="Y8" s="12" t="n">
        <v>160</v>
      </c>
      <c r="Z8" s="12" t="n">
        <v>80</v>
      </c>
      <c r="AA8" s="12" t="n">
        <v>221</v>
      </c>
      <c r="AB8" s="12" t="n">
        <v>180</v>
      </c>
      <c r="AC8" s="12" t="n">
        <v>100</v>
      </c>
      <c r="AD8" s="12" t="n">
        <v>60</v>
      </c>
      <c r="AE8" s="12"/>
      <c r="AF8" s="12" t="n">
        <v>687</v>
      </c>
      <c r="AG8" s="12" t="n">
        <v>812</v>
      </c>
      <c r="AH8" s="12" t="n">
        <v>298</v>
      </c>
      <c r="AI8" s="12"/>
      <c r="AJ8" s="12" t="n">
        <v>640</v>
      </c>
      <c r="AK8" s="12" t="n">
        <v>579</v>
      </c>
      <c r="AL8" s="12" t="n">
        <v>137</v>
      </c>
      <c r="AM8" s="12" t="n">
        <v>39</v>
      </c>
      <c r="AN8" s="12" t="n">
        <v>274</v>
      </c>
      <c r="AO8" s="12"/>
      <c r="AP8" s="12" t="n">
        <v>356</v>
      </c>
      <c r="AQ8" s="12" t="n">
        <v>695</v>
      </c>
      <c r="AR8" s="12" t="n">
        <v>166</v>
      </c>
      <c r="AS8" s="12" t="n">
        <v>241</v>
      </c>
      <c r="AT8" s="12" t="n">
        <v>112</v>
      </c>
      <c r="AU8" s="12"/>
      <c r="AV8" s="12" t="n">
        <v>472</v>
      </c>
      <c r="AW8" s="12" t="n">
        <v>442</v>
      </c>
      <c r="AX8" s="12" t="n">
        <v>536</v>
      </c>
      <c r="AY8" s="12" t="n">
        <v>244</v>
      </c>
      <c r="AZ8" s="12" t="n">
        <v>42</v>
      </c>
    </row>
    <row r="9">
      <c r="B9" s="20" t="s">
        <v>134</v>
      </c>
      <c r="C9" s="19" t="n">
        <v>0.0361058647102025</v>
      </c>
      <c r="D9" s="19" t="n">
        <v>0.0390030965887615</v>
      </c>
      <c r="E9" s="19" t="n">
        <v>0.0336403412433764</v>
      </c>
      <c r="F9" s="19"/>
      <c r="G9" s="19" t="n">
        <v>0.0475048959652365</v>
      </c>
      <c r="H9" s="19" t="n">
        <v>0.0548448720153683</v>
      </c>
      <c r="I9" s="19" t="n">
        <v>0.0391023477867546</v>
      </c>
      <c r="J9" s="19" t="n">
        <v>0.0336760027304971</v>
      </c>
      <c r="K9" s="19" t="n">
        <v>0.0226200249299662</v>
      </c>
      <c r="L9" s="19" t="n">
        <v>0.0217935338781736</v>
      </c>
      <c r="M9" s="19"/>
      <c r="N9" s="19" t="n">
        <v>0.0244519530152722</v>
      </c>
      <c r="O9" s="19" t="n">
        <v>0.0391228879161296</v>
      </c>
      <c r="P9" s="19" t="n">
        <v>0.0330133001400356</v>
      </c>
      <c r="Q9" s="19" t="n">
        <v>0.0463770428812929</v>
      </c>
      <c r="R9" s="19"/>
      <c r="S9" s="19" t="n">
        <v>0.0369390371383784</v>
      </c>
      <c r="T9" s="19" t="n">
        <v>0.00794746158117218</v>
      </c>
      <c r="U9" s="19" t="n">
        <v>0.0212037701943588</v>
      </c>
      <c r="V9" s="19" t="n">
        <v>0.0562838381586145</v>
      </c>
      <c r="W9" s="19" t="n">
        <v>0.0552900793193998</v>
      </c>
      <c r="X9" s="19" t="n">
        <v>0.0492473471691143</v>
      </c>
      <c r="Y9" s="19" t="n">
        <v>0.0509254282169065</v>
      </c>
      <c r="Z9" s="19" t="n">
        <v>0.0466640821255255</v>
      </c>
      <c r="AA9" s="19" t="n">
        <v>0.0429306593774266</v>
      </c>
      <c r="AB9" s="19" t="n">
        <v>0.0322050100237613</v>
      </c>
      <c r="AC9" s="19" t="n">
        <v>0.0174064824800781</v>
      </c>
      <c r="AD9" s="19" t="n">
        <v>0.0138356053688237</v>
      </c>
      <c r="AE9" s="19"/>
      <c r="AF9" s="19" t="n">
        <v>0.0433114060958883</v>
      </c>
      <c r="AG9" s="19" t="n">
        <v>0.0280294259528952</v>
      </c>
      <c r="AH9" s="19" t="n">
        <v>0.0280360026654556</v>
      </c>
      <c r="AI9" s="19"/>
      <c r="AJ9" s="19" t="n">
        <v>0.0329487723555477</v>
      </c>
      <c r="AK9" s="19" t="n">
        <v>0.0382713167223178</v>
      </c>
      <c r="AL9" s="19" t="n">
        <v>0.0406728841592563</v>
      </c>
      <c r="AM9" s="19" t="n">
        <v>0.0778483862632564</v>
      </c>
      <c r="AN9" s="19" t="n">
        <v>0.0422468224894162</v>
      </c>
      <c r="AO9" s="19"/>
      <c r="AP9" s="19" t="n">
        <v>0.0424658834214382</v>
      </c>
      <c r="AQ9" s="19" t="n">
        <v>0.0421331042976755</v>
      </c>
      <c r="AR9" s="19" t="n">
        <v>0.0299471723514861</v>
      </c>
      <c r="AS9" s="19" t="n">
        <v>0.0253828915285081</v>
      </c>
      <c r="AT9" s="19" t="n">
        <v>0.0170006875305163</v>
      </c>
      <c r="AU9" s="19"/>
      <c r="AV9" s="19" t="n">
        <v>0.0449928446589594</v>
      </c>
      <c r="AW9" s="19" t="n">
        <v>0.0294794775472906</v>
      </c>
      <c r="AX9" s="19" t="n">
        <v>0.0372906138075671</v>
      </c>
      <c r="AY9" s="19" t="n">
        <v>0.0192899805323936</v>
      </c>
      <c r="AZ9" s="19" t="n">
        <v>0.114009766019982</v>
      </c>
    </row>
    <row r="10">
      <c r="B10" s="20" t="s">
        <v>122</v>
      </c>
      <c r="C10" s="19" t="n">
        <v>0.0410786912513821</v>
      </c>
      <c r="D10" s="19" t="n">
        <v>0.0418490517245595</v>
      </c>
      <c r="E10" s="19" t="n">
        <v>0.040734826892651</v>
      </c>
      <c r="F10" s="19"/>
      <c r="G10" s="19" t="n">
        <v>0.0745207224267184</v>
      </c>
      <c r="H10" s="19" t="n">
        <v>0.039571665733951</v>
      </c>
      <c r="I10" s="19" t="n">
        <v>0.0419468753710295</v>
      </c>
      <c r="J10" s="19" t="n">
        <v>0.0256612998883663</v>
      </c>
      <c r="K10" s="19" t="n">
        <v>0.037773265987284</v>
      </c>
      <c r="L10" s="19" t="n">
        <v>0.033795339217439</v>
      </c>
      <c r="M10" s="19"/>
      <c r="N10" s="19" t="n">
        <v>0.0365030345019862</v>
      </c>
      <c r="O10" s="19" t="n">
        <v>0.0510119319265737</v>
      </c>
      <c r="P10" s="19" t="n">
        <v>0.0378365872265136</v>
      </c>
      <c r="Q10" s="19" t="n">
        <v>0.0369499597391963</v>
      </c>
      <c r="R10" s="19"/>
      <c r="S10" s="19" t="n">
        <v>0.0433815187099598</v>
      </c>
      <c r="T10" s="19" t="n">
        <v>0.0418613361549184</v>
      </c>
      <c r="U10" s="19" t="n">
        <v>0.0415300141733402</v>
      </c>
      <c r="V10" s="19" t="n">
        <v>0.0364758627258846</v>
      </c>
      <c r="W10" s="19" t="n">
        <v>0.0490591259523292</v>
      </c>
      <c r="X10" s="19" t="n">
        <v>0.046512373619172</v>
      </c>
      <c r="Y10" s="19" t="n">
        <v>0.0425267480821551</v>
      </c>
      <c r="Z10" s="19" t="n">
        <v>0.0219307253677566</v>
      </c>
      <c r="AA10" s="19" t="n">
        <v>0.0573878469650544</v>
      </c>
      <c r="AB10" s="19" t="n">
        <v>0.0157491438505687</v>
      </c>
      <c r="AC10" s="19" t="n">
        <v>0.0472794907897765</v>
      </c>
      <c r="AD10" s="19" t="n">
        <v>0.0317955558467948</v>
      </c>
      <c r="AE10" s="19"/>
      <c r="AF10" s="19" t="n">
        <v>0.0473510647731784</v>
      </c>
      <c r="AG10" s="19" t="n">
        <v>0.0342036957493932</v>
      </c>
      <c r="AH10" s="19" t="n">
        <v>0.0316082096561324</v>
      </c>
      <c r="AI10" s="19"/>
      <c r="AJ10" s="19" t="n">
        <v>0.0282862909860811</v>
      </c>
      <c r="AK10" s="19" t="n">
        <v>0.0506671772423801</v>
      </c>
      <c r="AL10" s="19" t="n">
        <v>0.0294580484907783</v>
      </c>
      <c r="AM10" s="19" t="n">
        <v>0.0690475815748624</v>
      </c>
      <c r="AN10" s="19" t="n">
        <v>0.0438330865258057</v>
      </c>
      <c r="AO10" s="19"/>
      <c r="AP10" s="19" t="n">
        <v>0.0253505734910843</v>
      </c>
      <c r="AQ10" s="19" t="n">
        <v>0.0370874077582025</v>
      </c>
      <c r="AR10" s="19" t="n">
        <v>0.0487493030048696</v>
      </c>
      <c r="AS10" s="19" t="n">
        <v>0.0379053622507453</v>
      </c>
      <c r="AT10" s="19" t="n">
        <v>0.0804880236433882</v>
      </c>
      <c r="AU10" s="19"/>
      <c r="AV10" s="19" t="n">
        <v>0.0577861887335077</v>
      </c>
      <c r="AW10" s="19" t="n">
        <v>0.0386967929279363</v>
      </c>
      <c r="AX10" s="19" t="n">
        <v>0.0303832114514624</v>
      </c>
      <c r="AY10" s="19" t="n">
        <v>0.0356062000561621</v>
      </c>
      <c r="AZ10" s="19" t="n">
        <v>0.0232055220770307</v>
      </c>
    </row>
    <row r="11">
      <c r="B11" s="20" t="s">
        <v>123</v>
      </c>
      <c r="C11" s="19" t="n">
        <v>0.0447137767778716</v>
      </c>
      <c r="D11" s="19" t="n">
        <v>0.0459373681640075</v>
      </c>
      <c r="E11" s="19" t="n">
        <v>0.0439642812551366</v>
      </c>
      <c r="F11" s="19"/>
      <c r="G11" s="19" t="n">
        <v>0.0612729848377369</v>
      </c>
      <c r="H11" s="19" t="n">
        <v>0.0401924808099335</v>
      </c>
      <c r="I11" s="19" t="n">
        <v>0.0259845407058374</v>
      </c>
      <c r="J11" s="19" t="n">
        <v>0.046974360454041</v>
      </c>
      <c r="K11" s="19" t="n">
        <v>0.0606062124554579</v>
      </c>
      <c r="L11" s="19" t="n">
        <v>0.0399660889621773</v>
      </c>
      <c r="M11" s="19"/>
      <c r="N11" s="19" t="n">
        <v>0.039003584694657</v>
      </c>
      <c r="O11" s="19" t="n">
        <v>0.0445701951441545</v>
      </c>
      <c r="P11" s="19" t="n">
        <v>0.0303051267267216</v>
      </c>
      <c r="Q11" s="19" t="n">
        <v>0.0641451513921659</v>
      </c>
      <c r="R11" s="19"/>
      <c r="S11" s="19" t="n">
        <v>0.0408930444635443</v>
      </c>
      <c r="T11" s="19" t="n">
        <v>0.0512697081929179</v>
      </c>
      <c r="U11" s="19" t="n">
        <v>0.0271391145301709</v>
      </c>
      <c r="V11" s="19" t="n">
        <v>0.043400839008555</v>
      </c>
      <c r="W11" s="19" t="n">
        <v>0.0272283691119744</v>
      </c>
      <c r="X11" s="19" t="n">
        <v>0.034420029315691</v>
      </c>
      <c r="Y11" s="19" t="n">
        <v>0.043128532775338</v>
      </c>
      <c r="Z11" s="19" t="n">
        <v>0.0245020371435156</v>
      </c>
      <c r="AA11" s="19" t="n">
        <v>0.0580559237263493</v>
      </c>
      <c r="AB11" s="19" t="n">
        <v>0.0687958727697999</v>
      </c>
      <c r="AC11" s="19" t="n">
        <v>0.0658236909433692</v>
      </c>
      <c r="AD11" s="19" t="n">
        <v>0.0311951788633433</v>
      </c>
      <c r="AE11" s="19"/>
      <c r="AF11" s="19" t="n">
        <v>0.0530868340758801</v>
      </c>
      <c r="AG11" s="19" t="n">
        <v>0.0345677334580975</v>
      </c>
      <c r="AH11" s="19" t="n">
        <v>0.0579871264027551</v>
      </c>
      <c r="AI11" s="19"/>
      <c r="AJ11" s="19" t="n">
        <v>0.0568243634544176</v>
      </c>
      <c r="AK11" s="19" t="n">
        <v>0.039816787575811</v>
      </c>
      <c r="AL11" s="19" t="n">
        <v>0.00754714476544634</v>
      </c>
      <c r="AM11" s="19" t="n">
        <v>0.0230581428840564</v>
      </c>
      <c r="AN11" s="19" t="n">
        <v>0.0581852732575468</v>
      </c>
      <c r="AO11" s="19"/>
      <c r="AP11" s="19" t="n">
        <v>0.0651941916544055</v>
      </c>
      <c r="AQ11" s="19" t="n">
        <v>0.0403041230766523</v>
      </c>
      <c r="AR11" s="19" t="n">
        <v>0.0244420018013431</v>
      </c>
      <c r="AS11" s="19" t="n">
        <v>0.041896605947895</v>
      </c>
      <c r="AT11" s="19" t="n">
        <v>0.0446931880826522</v>
      </c>
      <c r="AU11" s="19"/>
      <c r="AV11" s="19" t="n">
        <v>0.0529843395365633</v>
      </c>
      <c r="AW11" s="19" t="n">
        <v>0.0339036313179316</v>
      </c>
      <c r="AX11" s="19" t="n">
        <v>0.0331365937408963</v>
      </c>
      <c r="AY11" s="19" t="n">
        <v>0.0734960760462503</v>
      </c>
      <c r="AZ11" s="19" t="n">
        <v>0</v>
      </c>
    </row>
    <row r="12">
      <c r="B12" s="20" t="s">
        <v>124</v>
      </c>
      <c r="C12" s="19" t="n">
        <v>0.0679374147955989</v>
      </c>
      <c r="D12" s="19" t="n">
        <v>0.0680378312206771</v>
      </c>
      <c r="E12" s="19" t="n">
        <v>0.0675559409112607</v>
      </c>
      <c r="F12" s="19"/>
      <c r="G12" s="19" t="n">
        <v>0.0795390838691257</v>
      </c>
      <c r="H12" s="19" t="n">
        <v>0.067382518499953</v>
      </c>
      <c r="I12" s="19" t="n">
        <v>0.0923743108141262</v>
      </c>
      <c r="J12" s="19" t="n">
        <v>0.0524519583567873</v>
      </c>
      <c r="K12" s="19" t="n">
        <v>0.0645835929966179</v>
      </c>
      <c r="L12" s="19" t="n">
        <v>0.0555501491686354</v>
      </c>
      <c r="M12" s="19"/>
      <c r="N12" s="19" t="n">
        <v>0.0656816055848012</v>
      </c>
      <c r="O12" s="19" t="n">
        <v>0.0567698911171373</v>
      </c>
      <c r="P12" s="19" t="n">
        <v>0.0686357967079075</v>
      </c>
      <c r="Q12" s="19" t="n">
        <v>0.0801756950644447</v>
      </c>
      <c r="R12" s="19"/>
      <c r="S12" s="19" t="n">
        <v>0.0920236818489103</v>
      </c>
      <c r="T12" s="19" t="n">
        <v>0.0608784997727577</v>
      </c>
      <c r="U12" s="19" t="n">
        <v>0.0487205355467591</v>
      </c>
      <c r="V12" s="19" t="n">
        <v>0.0524417820291364</v>
      </c>
      <c r="W12" s="19" t="n">
        <v>0.0549856697929181</v>
      </c>
      <c r="X12" s="19" t="n">
        <v>0.0634977696620219</v>
      </c>
      <c r="Y12" s="19" t="n">
        <v>0.115729928833993</v>
      </c>
      <c r="Z12" s="19" t="n">
        <v>0.0427894931364288</v>
      </c>
      <c r="AA12" s="19" t="n">
        <v>0.0699981354604463</v>
      </c>
      <c r="AB12" s="19" t="n">
        <v>0.054303562273565</v>
      </c>
      <c r="AC12" s="19" t="n">
        <v>0.0732689982791577</v>
      </c>
      <c r="AD12" s="19" t="n">
        <v>0.0576408292740229</v>
      </c>
      <c r="AE12" s="19"/>
      <c r="AF12" s="19" t="n">
        <v>0.070305001651374</v>
      </c>
      <c r="AG12" s="19" t="n">
        <v>0.0756996859813296</v>
      </c>
      <c r="AH12" s="19" t="n">
        <v>0.057166491860681</v>
      </c>
      <c r="AI12" s="19"/>
      <c r="AJ12" s="19" t="n">
        <v>0.0709193960227483</v>
      </c>
      <c r="AK12" s="19" t="n">
        <v>0.0737947606858549</v>
      </c>
      <c r="AL12" s="19" t="n">
        <v>0.0861081474866711</v>
      </c>
      <c r="AM12" s="19" t="n">
        <v>0.108132596417795</v>
      </c>
      <c r="AN12" s="19" t="n">
        <v>0.0449126190312943</v>
      </c>
      <c r="AO12" s="19"/>
      <c r="AP12" s="19" t="n">
        <v>0.079782242422986</v>
      </c>
      <c r="AQ12" s="19" t="n">
        <v>0.0732058392741306</v>
      </c>
      <c r="AR12" s="19" t="n">
        <v>0.0524789588589065</v>
      </c>
      <c r="AS12" s="19" t="n">
        <v>0.0943905845876006</v>
      </c>
      <c r="AT12" s="19" t="n">
        <v>0.0434936434499926</v>
      </c>
      <c r="AU12" s="19"/>
      <c r="AV12" s="19" t="n">
        <v>0.0547184133208419</v>
      </c>
      <c r="AW12" s="19" t="n">
        <v>0.0559992981204949</v>
      </c>
      <c r="AX12" s="19" t="n">
        <v>0.0814299533139693</v>
      </c>
      <c r="AY12" s="19" t="n">
        <v>0.074621056885304</v>
      </c>
      <c r="AZ12" s="19" t="n">
        <v>0.0637969634182424</v>
      </c>
    </row>
    <row r="13">
      <c r="B13" s="20" t="s">
        <v>125</v>
      </c>
      <c r="C13" s="19" t="n">
        <v>0.0782350775857783</v>
      </c>
      <c r="D13" s="19" t="n">
        <v>0.0747179801565162</v>
      </c>
      <c r="E13" s="19" t="n">
        <v>0.0813989407195561</v>
      </c>
      <c r="F13" s="19"/>
      <c r="G13" s="19" t="n">
        <v>0.0760656945873465</v>
      </c>
      <c r="H13" s="19" t="n">
        <v>0.110253130357783</v>
      </c>
      <c r="I13" s="19" t="n">
        <v>0.0740153919279904</v>
      </c>
      <c r="J13" s="19" t="n">
        <v>0.0493211982594351</v>
      </c>
      <c r="K13" s="19" t="n">
        <v>0.0767794150697584</v>
      </c>
      <c r="L13" s="19" t="n">
        <v>0.0814297272618125</v>
      </c>
      <c r="M13" s="19"/>
      <c r="N13" s="19" t="n">
        <v>0.0705758021716407</v>
      </c>
      <c r="O13" s="19" t="n">
        <v>0.0734540691043878</v>
      </c>
      <c r="P13" s="19" t="n">
        <v>0.0927905259197162</v>
      </c>
      <c r="Q13" s="19" t="n">
        <v>0.0773879339684071</v>
      </c>
      <c r="R13" s="19"/>
      <c r="S13" s="19" t="n">
        <v>0.087692461799142</v>
      </c>
      <c r="T13" s="19" t="n">
        <v>0.0942678251999357</v>
      </c>
      <c r="U13" s="19" t="n">
        <v>0.113970480638225</v>
      </c>
      <c r="V13" s="19" t="n">
        <v>0.041133931568832</v>
      </c>
      <c r="W13" s="19" t="n">
        <v>0.119016489893512</v>
      </c>
      <c r="X13" s="19" t="n">
        <v>0.0871655197154618</v>
      </c>
      <c r="Y13" s="19" t="n">
        <v>0.0558840346287898</v>
      </c>
      <c r="Z13" s="19" t="n">
        <v>0.0484395833987665</v>
      </c>
      <c r="AA13" s="19" t="n">
        <v>0.0581864644006472</v>
      </c>
      <c r="AB13" s="19" t="n">
        <v>0.0560819838756795</v>
      </c>
      <c r="AC13" s="19" t="n">
        <v>0.0823130602637293</v>
      </c>
      <c r="AD13" s="19" t="n">
        <v>0.0910802013067555</v>
      </c>
      <c r="AE13" s="19"/>
      <c r="AF13" s="19" t="n">
        <v>0.0715750960838357</v>
      </c>
      <c r="AG13" s="19" t="n">
        <v>0.0699775305317407</v>
      </c>
      <c r="AH13" s="19" t="n">
        <v>0.132163621964797</v>
      </c>
      <c r="AI13" s="19"/>
      <c r="AJ13" s="19" t="n">
        <v>0.0768365172286992</v>
      </c>
      <c r="AK13" s="19" t="n">
        <v>0.0960655033677898</v>
      </c>
      <c r="AL13" s="19" t="n">
        <v>0.0315358688579912</v>
      </c>
      <c r="AM13" s="19" t="n">
        <v>0.0248341157817766</v>
      </c>
      <c r="AN13" s="19" t="n">
        <v>0.104197139042816</v>
      </c>
      <c r="AO13" s="19"/>
      <c r="AP13" s="19" t="n">
        <v>0.0731161099674509</v>
      </c>
      <c r="AQ13" s="19" t="n">
        <v>0.0854769174058739</v>
      </c>
      <c r="AR13" s="19" t="n">
        <v>0.0529739334413511</v>
      </c>
      <c r="AS13" s="19" t="n">
        <v>0.0696141470624505</v>
      </c>
      <c r="AT13" s="19" t="n">
        <v>0.0702440639976945</v>
      </c>
      <c r="AU13" s="19"/>
      <c r="AV13" s="19" t="n">
        <v>0.0755048318338055</v>
      </c>
      <c r="AW13" s="19" t="n">
        <v>0.0867990859214838</v>
      </c>
      <c r="AX13" s="19" t="n">
        <v>0.0840144612540554</v>
      </c>
      <c r="AY13" s="19" t="n">
        <v>0.0767266937621394</v>
      </c>
      <c r="AZ13" s="19" t="n">
        <v>0.0428710837128328</v>
      </c>
    </row>
    <row r="14">
      <c r="B14" s="20" t="s">
        <v>126</v>
      </c>
      <c r="C14" s="19" t="n">
        <v>0.0753871810518983</v>
      </c>
      <c r="D14" s="19" t="n">
        <v>0.0805776269326707</v>
      </c>
      <c r="E14" s="19" t="n">
        <v>0.071076131432358</v>
      </c>
      <c r="F14" s="19"/>
      <c r="G14" s="19" t="n">
        <v>0.0876154690714587</v>
      </c>
      <c r="H14" s="19" t="n">
        <v>0.0924109360032099</v>
      </c>
      <c r="I14" s="19" t="n">
        <v>0.0858536658287795</v>
      </c>
      <c r="J14" s="19" t="n">
        <v>0.0507824680714266</v>
      </c>
      <c r="K14" s="19" t="n">
        <v>0.0506325743632849</v>
      </c>
      <c r="L14" s="19" t="n">
        <v>0.0813104357274816</v>
      </c>
      <c r="M14" s="19"/>
      <c r="N14" s="19" t="n">
        <v>0.100911026528183</v>
      </c>
      <c r="O14" s="19" t="n">
        <v>0.0478167899899038</v>
      </c>
      <c r="P14" s="19" t="n">
        <v>0.100236664300615</v>
      </c>
      <c r="Q14" s="19" t="n">
        <v>0.0553768681024624</v>
      </c>
      <c r="R14" s="19"/>
      <c r="S14" s="19" t="n">
        <v>0.088936977189158</v>
      </c>
      <c r="T14" s="19" t="n">
        <v>0.0867758725687691</v>
      </c>
      <c r="U14" s="19" t="n">
        <v>0.0714820930500369</v>
      </c>
      <c r="V14" s="19" t="n">
        <v>0.0657759577552316</v>
      </c>
      <c r="W14" s="19" t="n">
        <v>0.0591813286009832</v>
      </c>
      <c r="X14" s="19" t="n">
        <v>0.0901595947047473</v>
      </c>
      <c r="Y14" s="19" t="n">
        <v>0.0785642916987467</v>
      </c>
      <c r="Z14" s="19" t="n">
        <v>0.095472782170205</v>
      </c>
      <c r="AA14" s="19" t="n">
        <v>0.0759258539177792</v>
      </c>
      <c r="AB14" s="19" t="n">
        <v>0.0541368804789695</v>
      </c>
      <c r="AC14" s="19" t="n">
        <v>0.0606489140072704</v>
      </c>
      <c r="AD14" s="19" t="n">
        <v>0.0461987300569029</v>
      </c>
      <c r="AE14" s="19"/>
      <c r="AF14" s="19" t="n">
        <v>0.0659558380597581</v>
      </c>
      <c r="AG14" s="19" t="n">
        <v>0.0843881945714203</v>
      </c>
      <c r="AH14" s="19" t="n">
        <v>0.0735135359434109</v>
      </c>
      <c r="AI14" s="19"/>
      <c r="AJ14" s="19" t="n">
        <v>0.0738846514903701</v>
      </c>
      <c r="AK14" s="19" t="n">
        <v>0.0802646010142483</v>
      </c>
      <c r="AL14" s="19" t="n">
        <v>0.0556034623649568</v>
      </c>
      <c r="AM14" s="19" t="n">
        <v>0.085424012699785</v>
      </c>
      <c r="AN14" s="19" t="n">
        <v>0.0742214411978231</v>
      </c>
      <c r="AO14" s="19"/>
      <c r="AP14" s="19" t="n">
        <v>0.0980797537436474</v>
      </c>
      <c r="AQ14" s="19" t="n">
        <v>0.0777877266352906</v>
      </c>
      <c r="AR14" s="19" t="n">
        <v>0.0648614651453779</v>
      </c>
      <c r="AS14" s="19" t="n">
        <v>0.0636012792362993</v>
      </c>
      <c r="AT14" s="19" t="n">
        <v>0.0704613879053054</v>
      </c>
      <c r="AU14" s="19"/>
      <c r="AV14" s="19" t="n">
        <v>0.0619136014362005</v>
      </c>
      <c r="AW14" s="19" t="n">
        <v>0.0664331151615814</v>
      </c>
      <c r="AX14" s="19" t="n">
        <v>0.0748099696386264</v>
      </c>
      <c r="AY14" s="19" t="n">
        <v>0.117126362992344</v>
      </c>
      <c r="AZ14" s="19" t="n">
        <v>0.0941053271652634</v>
      </c>
    </row>
    <row r="15">
      <c r="B15" s="20" t="s">
        <v>127</v>
      </c>
      <c r="C15" s="19" t="n">
        <v>0.12040314436274</v>
      </c>
      <c r="D15" s="19" t="n">
        <v>0.123262864229539</v>
      </c>
      <c r="E15" s="19" t="n">
        <v>0.117941637215966</v>
      </c>
      <c r="F15" s="19"/>
      <c r="G15" s="19" t="n">
        <v>0.129371081337248</v>
      </c>
      <c r="H15" s="19" t="n">
        <v>0.108661980396081</v>
      </c>
      <c r="I15" s="19" t="n">
        <v>0.161828405232313</v>
      </c>
      <c r="J15" s="19" t="n">
        <v>0.119105711359236</v>
      </c>
      <c r="K15" s="19" t="n">
        <v>0.107535842153811</v>
      </c>
      <c r="L15" s="19" t="n">
        <v>0.100022325759194</v>
      </c>
      <c r="M15" s="19"/>
      <c r="N15" s="19" t="n">
        <v>0.117819523918871</v>
      </c>
      <c r="O15" s="19" t="n">
        <v>0.112003756673739</v>
      </c>
      <c r="P15" s="19" t="n">
        <v>0.127717611868033</v>
      </c>
      <c r="Q15" s="19" t="n">
        <v>0.126674151661383</v>
      </c>
      <c r="R15" s="19"/>
      <c r="S15" s="19" t="n">
        <v>0.114775116303929</v>
      </c>
      <c r="T15" s="19" t="n">
        <v>0.120749905340311</v>
      </c>
      <c r="U15" s="19" t="n">
        <v>0.146980674756762</v>
      </c>
      <c r="V15" s="19" t="n">
        <v>0.120848336960104</v>
      </c>
      <c r="W15" s="19" t="n">
        <v>0.155143128500101</v>
      </c>
      <c r="X15" s="19" t="n">
        <v>0.111532637021701</v>
      </c>
      <c r="Y15" s="19" t="n">
        <v>0.142087449533697</v>
      </c>
      <c r="Z15" s="19" t="n">
        <v>0.0914799409609608</v>
      </c>
      <c r="AA15" s="19" t="n">
        <v>0.105972453607366</v>
      </c>
      <c r="AB15" s="19" t="n">
        <v>0.0944640094593844</v>
      </c>
      <c r="AC15" s="19" t="n">
        <v>0.14263763619128</v>
      </c>
      <c r="AD15" s="19" t="n">
        <v>0.09322947315407</v>
      </c>
      <c r="AE15" s="19"/>
      <c r="AF15" s="19" t="n">
        <v>0.126615206260656</v>
      </c>
      <c r="AG15" s="19" t="n">
        <v>0.117299797261559</v>
      </c>
      <c r="AH15" s="19" t="n">
        <v>0.116576607674969</v>
      </c>
      <c r="AI15" s="19"/>
      <c r="AJ15" s="19" t="n">
        <v>0.120270258102117</v>
      </c>
      <c r="AK15" s="19" t="n">
        <v>0.125797222947087</v>
      </c>
      <c r="AL15" s="19" t="n">
        <v>0.0983061646682255</v>
      </c>
      <c r="AM15" s="19" t="n">
        <v>0.207446846901206</v>
      </c>
      <c r="AN15" s="19" t="n">
        <v>0.0985674525227003</v>
      </c>
      <c r="AO15" s="19"/>
      <c r="AP15" s="19" t="n">
        <v>0.10157884170216</v>
      </c>
      <c r="AQ15" s="19" t="n">
        <v>0.123762413320553</v>
      </c>
      <c r="AR15" s="19" t="n">
        <v>0.131473222604831</v>
      </c>
      <c r="AS15" s="19" t="n">
        <v>0.143404505081604</v>
      </c>
      <c r="AT15" s="19" t="n">
        <v>0.109758938963455</v>
      </c>
      <c r="AU15" s="19"/>
      <c r="AV15" s="19" t="n">
        <v>0.116145801269687</v>
      </c>
      <c r="AW15" s="19" t="n">
        <v>0.142894808015301</v>
      </c>
      <c r="AX15" s="19" t="n">
        <v>0.112917048589681</v>
      </c>
      <c r="AY15" s="19" t="n">
        <v>0.0978799783641267</v>
      </c>
      <c r="AZ15" s="19" t="n">
        <v>0.118999936898367</v>
      </c>
    </row>
    <row r="16">
      <c r="B16" s="20" t="s">
        <v>128</v>
      </c>
      <c r="C16" s="19" t="n">
        <v>0.170516023452532</v>
      </c>
      <c r="D16" s="19" t="n">
        <v>0.157036706995283</v>
      </c>
      <c r="E16" s="19" t="n">
        <v>0.184399897116521</v>
      </c>
      <c r="F16" s="19"/>
      <c r="G16" s="19" t="n">
        <v>0.149668380163384</v>
      </c>
      <c r="H16" s="19" t="n">
        <v>0.189853204732563</v>
      </c>
      <c r="I16" s="19" t="n">
        <v>0.15728591345029</v>
      </c>
      <c r="J16" s="19" t="n">
        <v>0.199659104502836</v>
      </c>
      <c r="K16" s="19" t="n">
        <v>0.184633694150719</v>
      </c>
      <c r="L16" s="19" t="n">
        <v>0.146549118646571</v>
      </c>
      <c r="M16" s="19"/>
      <c r="N16" s="19" t="n">
        <v>0.165442471553921</v>
      </c>
      <c r="O16" s="19" t="n">
        <v>0.155942522259216</v>
      </c>
      <c r="P16" s="19" t="n">
        <v>0.204141218468273</v>
      </c>
      <c r="Q16" s="19" t="n">
        <v>0.161374858660544</v>
      </c>
      <c r="R16" s="19"/>
      <c r="S16" s="19" t="n">
        <v>0.179080650694687</v>
      </c>
      <c r="T16" s="19" t="n">
        <v>0.135536241564813</v>
      </c>
      <c r="U16" s="19" t="n">
        <v>0.152734167303614</v>
      </c>
      <c r="V16" s="19" t="n">
        <v>0.159764508980371</v>
      </c>
      <c r="W16" s="19" t="n">
        <v>0.125482461998447</v>
      </c>
      <c r="X16" s="19" t="n">
        <v>0.187410066069787</v>
      </c>
      <c r="Y16" s="19" t="n">
        <v>0.145954954130693</v>
      </c>
      <c r="Z16" s="19" t="n">
        <v>0.254494625455144</v>
      </c>
      <c r="AA16" s="19" t="n">
        <v>0.189863188103101</v>
      </c>
      <c r="AB16" s="19" t="n">
        <v>0.196796557223111</v>
      </c>
      <c r="AC16" s="19" t="n">
        <v>0.165186469400122</v>
      </c>
      <c r="AD16" s="19" t="n">
        <v>0.228982474422178</v>
      </c>
      <c r="AE16" s="19"/>
      <c r="AF16" s="19" t="n">
        <v>0.159080413220792</v>
      </c>
      <c r="AG16" s="19" t="n">
        <v>0.170048421924436</v>
      </c>
      <c r="AH16" s="19" t="n">
        <v>0.182658485701769</v>
      </c>
      <c r="AI16" s="19"/>
      <c r="AJ16" s="19" t="n">
        <v>0.137612034769146</v>
      </c>
      <c r="AK16" s="19" t="n">
        <v>0.16047941300302</v>
      </c>
      <c r="AL16" s="19" t="n">
        <v>0.19886775760582</v>
      </c>
      <c r="AM16" s="19" t="n">
        <v>0.132538244629718</v>
      </c>
      <c r="AN16" s="19" t="n">
        <v>0.207392907964544</v>
      </c>
      <c r="AO16" s="19"/>
      <c r="AP16" s="19" t="n">
        <v>0.142938031508435</v>
      </c>
      <c r="AQ16" s="19" t="n">
        <v>0.172526569008882</v>
      </c>
      <c r="AR16" s="19" t="n">
        <v>0.165835271504541</v>
      </c>
      <c r="AS16" s="19" t="n">
        <v>0.156752384709777</v>
      </c>
      <c r="AT16" s="19" t="n">
        <v>0.188144323659448</v>
      </c>
      <c r="AU16" s="19"/>
      <c r="AV16" s="19" t="n">
        <v>0.156652691584225</v>
      </c>
      <c r="AW16" s="19" t="n">
        <v>0.163355561840977</v>
      </c>
      <c r="AX16" s="19" t="n">
        <v>0.168558364475136</v>
      </c>
      <c r="AY16" s="19" t="n">
        <v>0.206313100133033</v>
      </c>
      <c r="AZ16" s="19" t="n">
        <v>0.233737637318147</v>
      </c>
    </row>
    <row r="17">
      <c r="B17" s="20" t="s">
        <v>135</v>
      </c>
      <c r="C17" s="19" t="n">
        <v>0.365622826011996</v>
      </c>
      <c r="D17" s="19" t="n">
        <v>0.369577473987985</v>
      </c>
      <c r="E17" s="19" t="n">
        <v>0.359288003213174</v>
      </c>
      <c r="F17" s="19"/>
      <c r="G17" s="19" t="n">
        <v>0.294441687741746</v>
      </c>
      <c r="H17" s="19" t="n">
        <v>0.296829211451157</v>
      </c>
      <c r="I17" s="19" t="n">
        <v>0.32160854888288</v>
      </c>
      <c r="J17" s="19" t="n">
        <v>0.422367896377374</v>
      </c>
      <c r="K17" s="19" t="n">
        <v>0.394835377893101</v>
      </c>
      <c r="L17" s="19" t="n">
        <v>0.439583281378515</v>
      </c>
      <c r="M17" s="19"/>
      <c r="N17" s="19" t="n">
        <v>0.379610998030667</v>
      </c>
      <c r="O17" s="19" t="n">
        <v>0.419307955868758</v>
      </c>
      <c r="P17" s="19" t="n">
        <v>0.305323168642185</v>
      </c>
      <c r="Q17" s="19" t="n">
        <v>0.351538338530104</v>
      </c>
      <c r="R17" s="19"/>
      <c r="S17" s="19" t="n">
        <v>0.316277511852291</v>
      </c>
      <c r="T17" s="19" t="n">
        <v>0.400713149624406</v>
      </c>
      <c r="U17" s="19" t="n">
        <v>0.376239149806733</v>
      </c>
      <c r="V17" s="19" t="n">
        <v>0.423874942813271</v>
      </c>
      <c r="W17" s="19" t="n">
        <v>0.354613346830335</v>
      </c>
      <c r="X17" s="19" t="n">
        <v>0.330054662722303</v>
      </c>
      <c r="Y17" s="19" t="n">
        <v>0.325198632099681</v>
      </c>
      <c r="Z17" s="19" t="n">
        <v>0.374226730241697</v>
      </c>
      <c r="AA17" s="19" t="n">
        <v>0.34167947444183</v>
      </c>
      <c r="AB17" s="19" t="n">
        <v>0.427466980045161</v>
      </c>
      <c r="AC17" s="19" t="n">
        <v>0.345435257645217</v>
      </c>
      <c r="AD17" s="19" t="n">
        <v>0.406041951707108</v>
      </c>
      <c r="AE17" s="19"/>
      <c r="AF17" s="19" t="n">
        <v>0.362719139778638</v>
      </c>
      <c r="AG17" s="19" t="n">
        <v>0.385785514569128</v>
      </c>
      <c r="AH17" s="19" t="n">
        <v>0.32028991813003</v>
      </c>
      <c r="AI17" s="19"/>
      <c r="AJ17" s="19" t="n">
        <v>0.402417715590874</v>
      </c>
      <c r="AK17" s="19" t="n">
        <v>0.334843217441491</v>
      </c>
      <c r="AL17" s="19" t="n">
        <v>0.451900521600855</v>
      </c>
      <c r="AM17" s="19" t="n">
        <v>0.271670072847544</v>
      </c>
      <c r="AN17" s="19" t="n">
        <v>0.326443257968053</v>
      </c>
      <c r="AO17" s="19"/>
      <c r="AP17" s="19" t="n">
        <v>0.371494372088392</v>
      </c>
      <c r="AQ17" s="19" t="n">
        <v>0.34771589922274</v>
      </c>
      <c r="AR17" s="19" t="n">
        <v>0.429238671287293</v>
      </c>
      <c r="AS17" s="19" t="n">
        <v>0.367052239595119</v>
      </c>
      <c r="AT17" s="19" t="n">
        <v>0.375715742767548</v>
      </c>
      <c r="AU17" s="19"/>
      <c r="AV17" s="19" t="n">
        <v>0.37930128762621</v>
      </c>
      <c r="AW17" s="19" t="n">
        <v>0.382438229147003</v>
      </c>
      <c r="AX17" s="19" t="n">
        <v>0.377459783728606</v>
      </c>
      <c r="AY17" s="19" t="n">
        <v>0.298940551228247</v>
      </c>
      <c r="AZ17" s="19" t="n">
        <v>0.309273763390134</v>
      </c>
    </row>
    <row r="18">
      <c r="B18" s="20" t="s">
        <v>130</v>
      </c>
      <c r="C18" s="19" t="n">
        <v>0</v>
      </c>
      <c r="D18" s="19" t="n">
        <v>0</v>
      </c>
      <c r="E18" s="19" t="n">
        <v>0</v>
      </c>
      <c r="F18" s="19"/>
      <c r="G18" s="19" t="n">
        <v>0</v>
      </c>
      <c r="H18" s="19" t="n">
        <v>0</v>
      </c>
      <c r="I18" s="19" t="n">
        <v>0</v>
      </c>
      <c r="J18" s="19" t="n">
        <v>0</v>
      </c>
      <c r="K18" s="19" t="n">
        <v>0</v>
      </c>
      <c r="L18" s="19" t="n">
        <v>0</v>
      </c>
      <c r="M18" s="19"/>
      <c r="N18" s="19" t="n">
        <v>0</v>
      </c>
      <c r="O18" s="19" t="n">
        <v>0</v>
      </c>
      <c r="P18" s="19" t="n">
        <v>0</v>
      </c>
      <c r="Q18" s="19" t="n">
        <v>0</v>
      </c>
      <c r="R18" s="19"/>
      <c r="S18" s="19" t="n">
        <v>0</v>
      </c>
      <c r="T18" s="19" t="n">
        <v>0</v>
      </c>
      <c r="U18" s="19" t="n">
        <v>0</v>
      </c>
      <c r="V18" s="19" t="n">
        <v>0</v>
      </c>
      <c r="W18" s="19" t="n">
        <v>0</v>
      </c>
      <c r="X18" s="19" t="n">
        <v>0</v>
      </c>
      <c r="Y18" s="19" t="n">
        <v>0</v>
      </c>
      <c r="Z18" s="19" t="n">
        <v>0</v>
      </c>
      <c r="AA18" s="19" t="n">
        <v>0</v>
      </c>
      <c r="AB18" s="19" t="n">
        <v>0</v>
      </c>
      <c r="AC18" s="19" t="n">
        <v>0</v>
      </c>
      <c r="AD18" s="19" t="n">
        <v>0</v>
      </c>
      <c r="AE18" s="19"/>
      <c r="AF18" s="19" t="n">
        <v>0</v>
      </c>
      <c r="AG18" s="19" t="n">
        <v>0</v>
      </c>
      <c r="AH18" s="19" t="n">
        <v>0</v>
      </c>
      <c r="AI18" s="19"/>
      <c r="AJ18" s="19" t="n">
        <v>0</v>
      </c>
      <c r="AK18" s="19" t="n">
        <v>0</v>
      </c>
      <c r="AL18" s="19" t="n">
        <v>0</v>
      </c>
      <c r="AM18" s="19" t="n">
        <v>0</v>
      </c>
      <c r="AN18" s="19" t="n">
        <v>0</v>
      </c>
      <c r="AO18" s="19"/>
      <c r="AP18" s="19" t="n">
        <v>0</v>
      </c>
      <c r="AQ18" s="19" t="n">
        <v>0</v>
      </c>
      <c r="AR18" s="19" t="n">
        <v>0</v>
      </c>
      <c r="AS18" s="19" t="n">
        <v>0</v>
      </c>
      <c r="AT18" s="19" t="n">
        <v>0</v>
      </c>
      <c r="AU18" s="19"/>
      <c r="AV18" s="19" t="n">
        <v>0</v>
      </c>
      <c r="AW18" s="19" t="n">
        <v>0</v>
      </c>
      <c r="AX18" s="19" t="n">
        <v>0</v>
      </c>
      <c r="AY18" s="19" t="n">
        <v>0</v>
      </c>
      <c r="AZ18" s="19" t="n">
        <v>0</v>
      </c>
    </row>
    <row r="19">
      <c r="B19" s="20" t="s">
        <v>131</v>
      </c>
      <c r="C19" s="25" t="n">
        <v>5.86520834323666</v>
      </c>
      <c r="D19" s="25" t="n">
        <v>5.83505126325212</v>
      </c>
      <c r="E19" s="25" t="n">
        <v>5.88506076099356</v>
      </c>
      <c r="F19" s="25"/>
      <c r="G19" s="25" t="n">
        <v>5.35746271851739</v>
      </c>
      <c r="H19" s="25" t="n">
        <v>5.58074939141454</v>
      </c>
      <c r="I19" s="25" t="n">
        <v>5.74120900268988</v>
      </c>
      <c r="J19" s="25" t="n">
        <v>6.21935419995595</v>
      </c>
      <c r="K19" s="25" t="n">
        <v>6.00935093710622</v>
      </c>
      <c r="L19" s="25" t="n">
        <v>6.15529308844164</v>
      </c>
      <c r="M19" s="25"/>
      <c r="N19" s="25" t="n">
        <v>6.0003157906092</v>
      </c>
      <c r="O19" s="25" t="n">
        <v>5.96144606474038</v>
      </c>
      <c r="P19" s="25" t="n">
        <v>5.8145792056092</v>
      </c>
      <c r="Q19" s="25" t="n">
        <v>5.69417905293574</v>
      </c>
      <c r="R19" s="25"/>
      <c r="S19" s="25" t="n">
        <v>5.66912873383085</v>
      </c>
      <c r="T19" s="25" t="n">
        <v>6.01694523549341</v>
      </c>
      <c r="U19" s="25" t="n">
        <v>6.01619865579678</v>
      </c>
      <c r="V19" s="25" t="n">
        <v>6.00845952901128</v>
      </c>
      <c r="W19" s="25" t="n">
        <v>5.68658825576641</v>
      </c>
      <c r="X19" s="25" t="n">
        <v>5.72680938001935</v>
      </c>
      <c r="Y19" s="25" t="n">
        <v>5.56812963005818</v>
      </c>
      <c r="Z19" s="25" t="n">
        <v>6.19458138939552</v>
      </c>
      <c r="AA19" s="25" t="n">
        <v>5.69418206189112</v>
      </c>
      <c r="AB19" s="25" t="n">
        <v>6.1753597117878</v>
      </c>
      <c r="AC19" s="25" t="n">
        <v>5.80684384271553</v>
      </c>
      <c r="AD19" s="25" t="n">
        <v>6.27301263044362</v>
      </c>
      <c r="AE19" s="25"/>
      <c r="AF19" s="25" t="n">
        <v>5.75552656085177</v>
      </c>
      <c r="AG19" s="25" t="n">
        <v>6.01271116918708</v>
      </c>
      <c r="AH19" s="25" t="n">
        <v>5.75569249662237</v>
      </c>
      <c r="AI19" s="25"/>
      <c r="AJ19" s="25" t="n">
        <v>5.93571004905352</v>
      </c>
      <c r="AK19" s="25" t="n">
        <v>5.69415502122956</v>
      </c>
      <c r="AL19" s="25" t="n">
        <v>6.30415303179536</v>
      </c>
      <c r="AM19" s="25" t="n">
        <v>5.31182755981801</v>
      </c>
      <c r="AN19" s="25" t="n">
        <v>5.7375383869276</v>
      </c>
      <c r="AO19" s="25"/>
      <c r="AP19" s="25" t="n">
        <v>5.75994314013604</v>
      </c>
      <c r="AQ19" s="25" t="n">
        <v>5.80014713130126</v>
      </c>
      <c r="AR19" s="25" t="n">
        <v>6.17486884913569</v>
      </c>
      <c r="AS19" s="25" t="n">
        <v>5.89544495255966</v>
      </c>
      <c r="AT19" s="25" t="n">
        <v>5.91492836721322</v>
      </c>
      <c r="AU19" s="25"/>
      <c r="AV19" s="25" t="n">
        <v>5.76735139200276</v>
      </c>
      <c r="AW19" s="25" t="n">
        <v>6.0142274835738</v>
      </c>
      <c r="AX19" s="25" t="n">
        <v>5.9281430647774</v>
      </c>
      <c r="AY19" s="25" t="n">
        <v>5.72199609375682</v>
      </c>
      <c r="AZ19" s="25" t="n">
        <v>5.68096057274771</v>
      </c>
    </row>
    <row r="20">
      <c r="B20" s="20" t="s">
        <v>132</v>
      </c>
      <c r="C20" s="26" t="n">
        <v>5.65962717584578</v>
      </c>
      <c r="D20" s="26" t="n">
        <v>5.79114952122494</v>
      </c>
      <c r="E20" s="26" t="n">
        <v>5.55136955385573</v>
      </c>
      <c r="F20" s="26"/>
      <c r="G20" s="26" t="n">
        <v>6.59927473154373</v>
      </c>
      <c r="H20" s="26" t="n">
        <v>5.96554610062261</v>
      </c>
      <c r="I20" s="26" t="n">
        <v>5.47825292405338</v>
      </c>
      <c r="J20" s="26" t="n">
        <v>5.18189349558688</v>
      </c>
      <c r="K20" s="26" t="n">
        <v>5.45063957762901</v>
      </c>
      <c r="L20" s="26" t="n">
        <v>5.06872350086818</v>
      </c>
      <c r="M20" s="26"/>
      <c r="N20" s="26" t="n">
        <v>5.08457191872221</v>
      </c>
      <c r="O20" s="26" t="n">
        <v>6.09283497815531</v>
      </c>
      <c r="P20" s="26" t="n">
        <v>5.11106553175353</v>
      </c>
      <c r="Q20" s="26" t="n">
        <v>6.19254166348184</v>
      </c>
      <c r="R20" s="26"/>
      <c r="S20" s="26" t="n">
        <v>5.69152140507394</v>
      </c>
      <c r="T20" s="26" t="n">
        <v>4.92166969427038</v>
      </c>
      <c r="U20" s="26" t="n">
        <v>4.88964942834501</v>
      </c>
      <c r="V20" s="26" t="n">
        <v>6.22458965854787</v>
      </c>
      <c r="W20" s="26" t="n">
        <v>6.17249137843745</v>
      </c>
      <c r="X20" s="26" t="n">
        <v>5.96285850193426</v>
      </c>
      <c r="Y20" s="26" t="n">
        <v>6.22938153266264</v>
      </c>
      <c r="Z20" s="26" t="n">
        <v>5.07147733501272</v>
      </c>
      <c r="AA20" s="26" t="n">
        <v>6.33949157885822</v>
      </c>
      <c r="AB20" s="26" t="n">
        <v>5.32654516434535</v>
      </c>
      <c r="AC20" s="26" t="n">
        <v>5.47549498240386</v>
      </c>
      <c r="AD20" s="26" t="n">
        <v>4.5762660354712</v>
      </c>
      <c r="AE20" s="26"/>
      <c r="AF20" s="26" t="n">
        <v>6.1364998453247</v>
      </c>
      <c r="AG20" s="26" t="n">
        <v>5.18224193162217</v>
      </c>
      <c r="AH20" s="26" t="n">
        <v>5.26576416190439</v>
      </c>
      <c r="AI20" s="26"/>
      <c r="AJ20" s="26" t="n">
        <v>5.57386704593154</v>
      </c>
      <c r="AK20" s="26" t="n">
        <v>5.8265691858796</v>
      </c>
      <c r="AL20" s="26" t="n">
        <v>5.2302876830437</v>
      </c>
      <c r="AM20" s="26" t="n">
        <v>6.98023314010024</v>
      </c>
      <c r="AN20" s="26" t="n">
        <v>5.90874531897366</v>
      </c>
      <c r="AO20" s="26"/>
      <c r="AP20" s="26" t="n">
        <v>5.90209472399799</v>
      </c>
      <c r="AQ20" s="26" t="n">
        <v>5.699039921838</v>
      </c>
      <c r="AR20" s="26" t="n">
        <v>5.3212371248236</v>
      </c>
      <c r="AS20" s="26" t="n">
        <v>5.35960558771567</v>
      </c>
      <c r="AT20" s="26" t="n">
        <v>5.8179125462104</v>
      </c>
      <c r="AU20" s="26"/>
      <c r="AV20" s="26" t="n">
        <v>6.4018408968293</v>
      </c>
      <c r="AW20" s="26" t="n">
        <v>5.19341812983327</v>
      </c>
      <c r="AX20" s="26" t="n">
        <v>5.45938477730451</v>
      </c>
      <c r="AY20" s="26" t="n">
        <v>5.20226405480137</v>
      </c>
      <c r="AZ20" s="26" t="n">
        <v>7.06142772777685</v>
      </c>
    </row>
    <row r="21">
      <c r="B21" s="18"/>
    </row>
    <row r="22">
      <c r="B22" t="s">
        <v>74</v>
      </c>
    </row>
    <row r="23">
      <c r="B23" t="s">
        <v>75</v>
      </c>
    </row>
    <row r="25">
      <c r="B25" s="9"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6" t="s">
        <v>143</v>
      </c>
    </row>
    <row r="5" ht="30" customHeight="1">
      <c r="B5" s="17"/>
      <c r="C5" s="17"/>
      <c r="D5" s="17" t="s">
        <v>60</v>
      </c>
      <c r="E5" s="17"/>
      <c r="F5" s="17"/>
      <c r="G5" s="17" t="s">
        <v>61</v>
      </c>
      <c r="H5" s="17"/>
      <c r="I5" s="17"/>
      <c r="J5" s="17"/>
      <c r="K5" s="17"/>
      <c r="L5" s="17"/>
      <c r="M5" s="17"/>
      <c r="N5" s="17" t="s">
        <v>62</v>
      </c>
      <c r="O5" s="17"/>
      <c r="P5" s="17"/>
      <c r="Q5" s="17"/>
      <c r="R5" s="17"/>
      <c r="S5" s="17" t="s">
        <v>63</v>
      </c>
      <c r="T5" s="17"/>
      <c r="U5" s="17"/>
      <c r="V5" s="17"/>
      <c r="W5" s="17"/>
      <c r="X5" s="17"/>
      <c r="Y5" s="17"/>
      <c r="Z5" s="17"/>
      <c r="AA5" s="17"/>
      <c r="AB5" s="17"/>
      <c r="AC5" s="17"/>
      <c r="AD5" s="17"/>
      <c r="AE5" s="17"/>
      <c r="AF5" s="17" t="s">
        <v>64</v>
      </c>
      <c r="AG5" s="17"/>
      <c r="AH5" s="17"/>
      <c r="AI5" s="17"/>
      <c r="AJ5" s="17" t="s">
        <v>65</v>
      </c>
      <c r="AK5" s="17"/>
      <c r="AL5" s="17"/>
      <c r="AM5" s="17"/>
      <c r="AN5" s="17"/>
      <c r="AO5" s="17"/>
      <c r="AP5" s="17" t="s">
        <v>66</v>
      </c>
      <c r="AQ5" s="17"/>
      <c r="AR5" s="17"/>
      <c r="AS5" s="17"/>
      <c r="AT5" s="17"/>
      <c r="AU5" s="17"/>
      <c r="AV5" s="17" t="s">
        <v>67</v>
      </c>
      <c r="AW5" s="17"/>
      <c r="AX5" s="17"/>
      <c r="AY5" s="17"/>
      <c r="AZ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50</v>
      </c>
      <c r="AQ6" s="13" t="s">
        <v>51</v>
      </c>
      <c r="AR6" s="13" t="s">
        <v>52</v>
      </c>
      <c r="AS6" s="13" t="s">
        <v>53</v>
      </c>
      <c r="AT6" s="13" t="s">
        <v>54</v>
      </c>
      <c r="AV6" s="13" t="s">
        <v>55</v>
      </c>
      <c r="AW6" s="13" t="s">
        <v>56</v>
      </c>
      <c r="AX6" s="13" t="s">
        <v>57</v>
      </c>
      <c r="AY6" s="13" t="s">
        <v>58</v>
      </c>
      <c r="AZ6" s="13" t="s">
        <v>59</v>
      </c>
    </row>
    <row r="7" ht="30" customHeight="1">
      <c r="B7" s="11" t="s">
        <v>19</v>
      </c>
      <c r="C7" s="11" t="n">
        <v>2003</v>
      </c>
      <c r="D7" s="11" t="n">
        <v>1037</v>
      </c>
      <c r="E7" s="11" t="n">
        <v>956</v>
      </c>
      <c r="F7" s="11"/>
      <c r="G7" s="11" t="n">
        <v>295</v>
      </c>
      <c r="H7" s="11" t="n">
        <v>333</v>
      </c>
      <c r="I7" s="11" t="n">
        <v>344</v>
      </c>
      <c r="J7" s="11" t="n">
        <v>318</v>
      </c>
      <c r="K7" s="11" t="n">
        <v>292</v>
      </c>
      <c r="L7" s="11" t="n">
        <v>421</v>
      </c>
      <c r="M7" s="11"/>
      <c r="N7" s="11" t="n">
        <v>566</v>
      </c>
      <c r="O7" s="11" t="n">
        <v>523</v>
      </c>
      <c r="P7" s="11" t="n">
        <v>388</v>
      </c>
      <c r="Q7" s="11" t="n">
        <v>521</v>
      </c>
      <c r="R7" s="11"/>
      <c r="S7" s="11" t="n">
        <v>294</v>
      </c>
      <c r="T7" s="11" t="n">
        <v>265</v>
      </c>
      <c r="U7" s="11" t="n">
        <v>142</v>
      </c>
      <c r="V7" s="11" t="n">
        <v>155</v>
      </c>
      <c r="W7" s="11" t="n">
        <v>139</v>
      </c>
      <c r="X7" s="11" t="n">
        <v>174</v>
      </c>
      <c r="Y7" s="11" t="n">
        <v>164</v>
      </c>
      <c r="Z7" s="11" t="n">
        <v>86</v>
      </c>
      <c r="AA7" s="11" t="n">
        <v>227</v>
      </c>
      <c r="AB7" s="11" t="n">
        <v>185</v>
      </c>
      <c r="AC7" s="11" t="n">
        <v>107</v>
      </c>
      <c r="AD7" s="11" t="n">
        <v>65</v>
      </c>
      <c r="AE7" s="11"/>
      <c r="AF7" s="11" t="n">
        <v>677</v>
      </c>
      <c r="AG7" s="11" t="n">
        <v>820</v>
      </c>
      <c r="AH7" s="11" t="n">
        <v>293</v>
      </c>
      <c r="AI7" s="11"/>
      <c r="AJ7" s="11" t="n">
        <v>638</v>
      </c>
      <c r="AK7" s="11" t="n">
        <v>581</v>
      </c>
      <c r="AL7" s="11" t="n">
        <v>139</v>
      </c>
      <c r="AM7" s="11" t="n">
        <v>39</v>
      </c>
      <c r="AN7" s="11" t="n">
        <v>269</v>
      </c>
      <c r="AO7" s="11"/>
      <c r="AP7" s="11" t="n">
        <v>357</v>
      </c>
      <c r="AQ7" s="11" t="n">
        <v>696</v>
      </c>
      <c r="AR7" s="11" t="n">
        <v>166</v>
      </c>
      <c r="AS7" s="11" t="n">
        <v>238</v>
      </c>
      <c r="AT7" s="11" t="n">
        <v>111</v>
      </c>
      <c r="AU7" s="11"/>
      <c r="AV7" s="11" t="n">
        <v>467</v>
      </c>
      <c r="AW7" s="11" t="n">
        <v>436</v>
      </c>
      <c r="AX7" s="11" t="n">
        <v>541</v>
      </c>
      <c r="AY7" s="11" t="n">
        <v>251</v>
      </c>
      <c r="AZ7" s="11" t="n">
        <v>44</v>
      </c>
    </row>
    <row r="8" ht="30" customHeight="1">
      <c r="B8" s="12" t="s">
        <v>20</v>
      </c>
      <c r="C8" s="12" t="n">
        <v>2003</v>
      </c>
      <c r="D8" s="12" t="n">
        <v>984</v>
      </c>
      <c r="E8" s="12" t="n">
        <v>1009</v>
      </c>
      <c r="F8" s="12"/>
      <c r="G8" s="12" t="n">
        <v>282</v>
      </c>
      <c r="H8" s="12" t="n">
        <v>341</v>
      </c>
      <c r="I8" s="12" t="n">
        <v>340</v>
      </c>
      <c r="J8" s="12" t="n">
        <v>339</v>
      </c>
      <c r="K8" s="12" t="n">
        <v>281</v>
      </c>
      <c r="L8" s="12" t="n">
        <v>420</v>
      </c>
      <c r="M8" s="12"/>
      <c r="N8" s="12" t="n">
        <v>539</v>
      </c>
      <c r="O8" s="12" t="n">
        <v>519</v>
      </c>
      <c r="P8" s="12" t="n">
        <v>440</v>
      </c>
      <c r="Q8" s="12" t="n">
        <v>500</v>
      </c>
      <c r="R8" s="12"/>
      <c r="S8" s="12" t="n">
        <v>281</v>
      </c>
      <c r="T8" s="12" t="n">
        <v>261</v>
      </c>
      <c r="U8" s="12" t="n">
        <v>160</v>
      </c>
      <c r="V8" s="12" t="n">
        <v>180</v>
      </c>
      <c r="W8" s="12" t="n">
        <v>140</v>
      </c>
      <c r="X8" s="12" t="n">
        <v>180</v>
      </c>
      <c r="Y8" s="12" t="n">
        <v>160</v>
      </c>
      <c r="Z8" s="12" t="n">
        <v>80</v>
      </c>
      <c r="AA8" s="12" t="n">
        <v>221</v>
      </c>
      <c r="AB8" s="12" t="n">
        <v>180</v>
      </c>
      <c r="AC8" s="12" t="n">
        <v>100</v>
      </c>
      <c r="AD8" s="12" t="n">
        <v>60</v>
      </c>
      <c r="AE8" s="12"/>
      <c r="AF8" s="12" t="n">
        <v>687</v>
      </c>
      <c r="AG8" s="12" t="n">
        <v>812</v>
      </c>
      <c r="AH8" s="12" t="n">
        <v>298</v>
      </c>
      <c r="AI8" s="12"/>
      <c r="AJ8" s="12" t="n">
        <v>640</v>
      </c>
      <c r="AK8" s="12" t="n">
        <v>579</v>
      </c>
      <c r="AL8" s="12" t="n">
        <v>137</v>
      </c>
      <c r="AM8" s="12" t="n">
        <v>39</v>
      </c>
      <c r="AN8" s="12" t="n">
        <v>274</v>
      </c>
      <c r="AO8" s="12"/>
      <c r="AP8" s="12" t="n">
        <v>356</v>
      </c>
      <c r="AQ8" s="12" t="n">
        <v>695</v>
      </c>
      <c r="AR8" s="12" t="n">
        <v>166</v>
      </c>
      <c r="AS8" s="12" t="n">
        <v>241</v>
      </c>
      <c r="AT8" s="12" t="n">
        <v>112</v>
      </c>
      <c r="AU8" s="12"/>
      <c r="AV8" s="12" t="n">
        <v>472</v>
      </c>
      <c r="AW8" s="12" t="n">
        <v>442</v>
      </c>
      <c r="AX8" s="12" t="n">
        <v>536</v>
      </c>
      <c r="AY8" s="12" t="n">
        <v>244</v>
      </c>
      <c r="AZ8" s="12" t="n">
        <v>42</v>
      </c>
    </row>
    <row r="9">
      <c r="B9" s="20" t="s">
        <v>134</v>
      </c>
      <c r="C9" s="19" t="n">
        <v>0.0314736320160466</v>
      </c>
      <c r="D9" s="19" t="n">
        <v>0.0266840938442039</v>
      </c>
      <c r="E9" s="19" t="n">
        <v>0.0355148140378665</v>
      </c>
      <c r="F9" s="19"/>
      <c r="G9" s="19" t="n">
        <v>0.0543956345817046</v>
      </c>
      <c r="H9" s="19" t="n">
        <v>0.0324885414638851</v>
      </c>
      <c r="I9" s="19" t="n">
        <v>0.0437600883711701</v>
      </c>
      <c r="J9" s="19" t="n">
        <v>0.0329782742682821</v>
      </c>
      <c r="K9" s="19" t="n">
        <v>0.00962785352425817</v>
      </c>
      <c r="L9" s="19" t="n">
        <v>0.0187096121169407</v>
      </c>
      <c r="M9" s="19"/>
      <c r="N9" s="19" t="n">
        <v>0.0454398171566867</v>
      </c>
      <c r="O9" s="19" t="n">
        <v>0.0222470945863904</v>
      </c>
      <c r="P9" s="19" t="n">
        <v>0.0329164884191841</v>
      </c>
      <c r="Q9" s="19" t="n">
        <v>0.0231875163737929</v>
      </c>
      <c r="R9" s="19"/>
      <c r="S9" s="19" t="n">
        <v>0.0559657861283557</v>
      </c>
      <c r="T9" s="19" t="n">
        <v>0.0472876925195357</v>
      </c>
      <c r="U9" s="19" t="n">
        <v>0.0282455292834808</v>
      </c>
      <c r="V9" s="19" t="n">
        <v>0.0128973375204661</v>
      </c>
      <c r="W9" s="19" t="n">
        <v>0.0133679481352393</v>
      </c>
      <c r="X9" s="19" t="n">
        <v>0.033429383011967</v>
      </c>
      <c r="Y9" s="19" t="n">
        <v>0.0231176753141008</v>
      </c>
      <c r="Z9" s="19" t="n">
        <v>0.0109547498457225</v>
      </c>
      <c r="AA9" s="19" t="n">
        <v>0.0227641282412159</v>
      </c>
      <c r="AB9" s="19" t="n">
        <v>0.00995266548695408</v>
      </c>
      <c r="AC9" s="19" t="n">
        <v>0.0479118004804655</v>
      </c>
      <c r="AD9" s="19" t="n">
        <v>0.0675929742751383</v>
      </c>
      <c r="AE9" s="19"/>
      <c r="AF9" s="19" t="n">
        <v>0.0162092314782545</v>
      </c>
      <c r="AG9" s="19" t="n">
        <v>0.0441970181552889</v>
      </c>
      <c r="AH9" s="19" t="n">
        <v>0.0300952428015938</v>
      </c>
      <c r="AI9" s="19"/>
      <c r="AJ9" s="19" t="n">
        <v>0.0189335989842249</v>
      </c>
      <c r="AK9" s="19" t="n">
        <v>0.0440174109310096</v>
      </c>
      <c r="AL9" s="19" t="n">
        <v>0.0489204518605351</v>
      </c>
      <c r="AM9" s="19" t="n">
        <v>0.0472201200455472</v>
      </c>
      <c r="AN9" s="19" t="n">
        <v>0.0302314515790889</v>
      </c>
      <c r="AO9" s="19"/>
      <c r="AP9" s="19" t="n">
        <v>0.0139746374119052</v>
      </c>
      <c r="AQ9" s="19" t="n">
        <v>0.0394563454272178</v>
      </c>
      <c r="AR9" s="19" t="n">
        <v>0.0294782796342831</v>
      </c>
      <c r="AS9" s="19" t="n">
        <v>0.0201793384170782</v>
      </c>
      <c r="AT9" s="19" t="n">
        <v>0.0453520517346941</v>
      </c>
      <c r="AU9" s="19"/>
      <c r="AV9" s="19" t="n">
        <v>0.0179652513763607</v>
      </c>
      <c r="AW9" s="19" t="n">
        <v>0.0278371320074248</v>
      </c>
      <c r="AX9" s="19" t="n">
        <v>0.0346038296276028</v>
      </c>
      <c r="AY9" s="19" t="n">
        <v>0.0391501783026955</v>
      </c>
      <c r="AZ9" s="19" t="n">
        <v>0.084511342797848</v>
      </c>
    </row>
    <row r="10">
      <c r="B10" s="20" t="s">
        <v>122</v>
      </c>
      <c r="C10" s="19" t="n">
        <v>0.0458333168190494</v>
      </c>
      <c r="D10" s="19" t="n">
        <v>0.0562570210771313</v>
      </c>
      <c r="E10" s="19" t="n">
        <v>0.0350924554620887</v>
      </c>
      <c r="F10" s="19"/>
      <c r="G10" s="19" t="n">
        <v>0.0756007662525791</v>
      </c>
      <c r="H10" s="19" t="n">
        <v>0.0677187672426416</v>
      </c>
      <c r="I10" s="19" t="n">
        <v>0.0538696270489663</v>
      </c>
      <c r="J10" s="19" t="n">
        <v>0.02780954556535</v>
      </c>
      <c r="K10" s="19" t="n">
        <v>0.0344170464525415</v>
      </c>
      <c r="L10" s="19" t="n">
        <v>0.0237498104351638</v>
      </c>
      <c r="M10" s="19"/>
      <c r="N10" s="19" t="n">
        <v>0.0361489407294087</v>
      </c>
      <c r="O10" s="19" t="n">
        <v>0.0466950513243646</v>
      </c>
      <c r="P10" s="19" t="n">
        <v>0.0489306755587544</v>
      </c>
      <c r="Q10" s="19" t="n">
        <v>0.0531112513044152</v>
      </c>
      <c r="R10" s="19"/>
      <c r="S10" s="19" t="n">
        <v>0.0643998413538543</v>
      </c>
      <c r="T10" s="19" t="n">
        <v>0.0259393813999965</v>
      </c>
      <c r="U10" s="19" t="n">
        <v>0.0333022380187332</v>
      </c>
      <c r="V10" s="19" t="n">
        <v>0.0831999932530261</v>
      </c>
      <c r="W10" s="19" t="n">
        <v>0.0069219016980338</v>
      </c>
      <c r="X10" s="19" t="n">
        <v>0.0605548022723828</v>
      </c>
      <c r="Y10" s="19" t="n">
        <v>0.0622786869751369</v>
      </c>
      <c r="Z10" s="19" t="n">
        <v>0.0476221993877488</v>
      </c>
      <c r="AA10" s="19" t="n">
        <v>0.0505830616392981</v>
      </c>
      <c r="AB10" s="19" t="n">
        <v>0.038679921591129</v>
      </c>
      <c r="AC10" s="19" t="n">
        <v>0.0284824886158022</v>
      </c>
      <c r="AD10" s="19" t="n">
        <v>0</v>
      </c>
      <c r="AE10" s="19"/>
      <c r="AF10" s="19" t="n">
        <v>0.0447212098354814</v>
      </c>
      <c r="AG10" s="19" t="n">
        <v>0.0430461849984992</v>
      </c>
      <c r="AH10" s="19" t="n">
        <v>0.0482412410211645</v>
      </c>
      <c r="AI10" s="19"/>
      <c r="AJ10" s="19" t="n">
        <v>0.032033708847747</v>
      </c>
      <c r="AK10" s="19" t="n">
        <v>0.0607657965939689</v>
      </c>
      <c r="AL10" s="19" t="n">
        <v>0.0407625458029641</v>
      </c>
      <c r="AM10" s="19" t="n">
        <v>0.0839679989664449</v>
      </c>
      <c r="AN10" s="19" t="n">
        <v>0.0409655305320903</v>
      </c>
      <c r="AO10" s="19"/>
      <c r="AP10" s="19" t="n">
        <v>0.0314261395291631</v>
      </c>
      <c r="AQ10" s="19" t="n">
        <v>0.050009574499069</v>
      </c>
      <c r="AR10" s="19" t="n">
        <v>0.0674716452009328</v>
      </c>
      <c r="AS10" s="19" t="n">
        <v>0.0511352214437778</v>
      </c>
      <c r="AT10" s="19" t="n">
        <v>0.0453979687302558</v>
      </c>
      <c r="AU10" s="19"/>
      <c r="AV10" s="19" t="n">
        <v>0.0378765350806848</v>
      </c>
      <c r="AW10" s="19" t="n">
        <v>0.0464558586220469</v>
      </c>
      <c r="AX10" s="19" t="n">
        <v>0.0546458725850934</v>
      </c>
      <c r="AY10" s="19" t="n">
        <v>0.0510260193363901</v>
      </c>
      <c r="AZ10" s="19" t="n">
        <v>0.0873055135722098</v>
      </c>
    </row>
    <row r="11">
      <c r="B11" s="20" t="s">
        <v>123</v>
      </c>
      <c r="C11" s="19" t="n">
        <v>0.0568408213963864</v>
      </c>
      <c r="D11" s="19" t="n">
        <v>0.0638213411254122</v>
      </c>
      <c r="E11" s="19" t="n">
        <v>0.0496644888407426</v>
      </c>
      <c r="F11" s="19"/>
      <c r="G11" s="19" t="n">
        <v>0.0635418420112947</v>
      </c>
      <c r="H11" s="19" t="n">
        <v>0.0623913587369604</v>
      </c>
      <c r="I11" s="19" t="n">
        <v>0.0617934845486904</v>
      </c>
      <c r="J11" s="19" t="n">
        <v>0.060096541297836</v>
      </c>
      <c r="K11" s="19" t="n">
        <v>0.0536000068439528</v>
      </c>
      <c r="L11" s="19" t="n">
        <v>0.0433606288052986</v>
      </c>
      <c r="M11" s="19"/>
      <c r="N11" s="19" t="n">
        <v>0.051398428987259</v>
      </c>
      <c r="O11" s="19" t="n">
        <v>0.061347928202266</v>
      </c>
      <c r="P11" s="19" t="n">
        <v>0.052933828078522</v>
      </c>
      <c r="Q11" s="19" t="n">
        <v>0.0620359058826072</v>
      </c>
      <c r="R11" s="19"/>
      <c r="S11" s="19" t="n">
        <v>0.0542598756499569</v>
      </c>
      <c r="T11" s="19" t="n">
        <v>0.0617598611382522</v>
      </c>
      <c r="U11" s="19" t="n">
        <v>0.0556797686068006</v>
      </c>
      <c r="V11" s="19" t="n">
        <v>0.0581311205411235</v>
      </c>
      <c r="W11" s="19" t="n">
        <v>0.0697888328258729</v>
      </c>
      <c r="X11" s="19" t="n">
        <v>0.0671369131377094</v>
      </c>
      <c r="Y11" s="19" t="n">
        <v>0.0662837075083495</v>
      </c>
      <c r="Z11" s="19" t="n">
        <v>0.0482171060645727</v>
      </c>
      <c r="AA11" s="19" t="n">
        <v>0.0454306019666671</v>
      </c>
      <c r="AB11" s="19" t="n">
        <v>0.026119793497072</v>
      </c>
      <c r="AC11" s="19" t="n">
        <v>0.0813049296408333</v>
      </c>
      <c r="AD11" s="19" t="n">
        <v>0.0653805896350048</v>
      </c>
      <c r="AE11" s="19"/>
      <c r="AF11" s="19" t="n">
        <v>0.0610910591008635</v>
      </c>
      <c r="AG11" s="19" t="n">
        <v>0.0482715426348835</v>
      </c>
      <c r="AH11" s="19" t="n">
        <v>0.0650587981229856</v>
      </c>
      <c r="AI11" s="19"/>
      <c r="AJ11" s="19" t="n">
        <v>0.0630548783118425</v>
      </c>
      <c r="AK11" s="19" t="n">
        <v>0.0698965003190198</v>
      </c>
      <c r="AL11" s="19" t="n">
        <v>0.0134505901706871</v>
      </c>
      <c r="AM11" s="19" t="n">
        <v>0</v>
      </c>
      <c r="AN11" s="19" t="n">
        <v>0.0593055799279686</v>
      </c>
      <c r="AO11" s="19"/>
      <c r="AP11" s="19" t="n">
        <v>0.0616401263484933</v>
      </c>
      <c r="AQ11" s="19" t="n">
        <v>0.0617669125162878</v>
      </c>
      <c r="AR11" s="19" t="n">
        <v>0.0536803304562978</v>
      </c>
      <c r="AS11" s="19" t="n">
        <v>0.053608870274175</v>
      </c>
      <c r="AT11" s="19" t="n">
        <v>0.0684441301184338</v>
      </c>
      <c r="AU11" s="19"/>
      <c r="AV11" s="19" t="n">
        <v>0.0534922571975596</v>
      </c>
      <c r="AW11" s="19" t="n">
        <v>0.059780696703155</v>
      </c>
      <c r="AX11" s="19" t="n">
        <v>0.0616977399076642</v>
      </c>
      <c r="AY11" s="19" t="n">
        <v>0.0418493441940227</v>
      </c>
      <c r="AZ11" s="19" t="n">
        <v>0.0947351357768524</v>
      </c>
    </row>
    <row r="12">
      <c r="B12" s="20" t="s">
        <v>124</v>
      </c>
      <c r="C12" s="19" t="n">
        <v>0.0725134721858953</v>
      </c>
      <c r="D12" s="19" t="n">
        <v>0.0736065274182279</v>
      </c>
      <c r="E12" s="19" t="n">
        <v>0.0721664508891294</v>
      </c>
      <c r="F12" s="19"/>
      <c r="G12" s="19" t="n">
        <v>0.063880838335158</v>
      </c>
      <c r="H12" s="19" t="n">
        <v>0.062766168516221</v>
      </c>
      <c r="I12" s="19" t="n">
        <v>0.0732871502035591</v>
      </c>
      <c r="J12" s="19" t="n">
        <v>0.0917576392591748</v>
      </c>
      <c r="K12" s="19" t="n">
        <v>0.0930589908558357</v>
      </c>
      <c r="L12" s="19" t="n">
        <v>0.0563074860524463</v>
      </c>
      <c r="M12" s="19"/>
      <c r="N12" s="19" t="n">
        <v>0.0729409008763092</v>
      </c>
      <c r="O12" s="19" t="n">
        <v>0.0731403443958422</v>
      </c>
      <c r="P12" s="19" t="n">
        <v>0.0705924879641668</v>
      </c>
      <c r="Q12" s="19" t="n">
        <v>0.0717775259811968</v>
      </c>
      <c r="R12" s="19"/>
      <c r="S12" s="19" t="n">
        <v>0.070179401781118</v>
      </c>
      <c r="T12" s="19" t="n">
        <v>0.0840013578554808</v>
      </c>
      <c r="U12" s="19" t="n">
        <v>0.0764211516632081</v>
      </c>
      <c r="V12" s="19" t="n">
        <v>0.0684425024994619</v>
      </c>
      <c r="W12" s="19" t="n">
        <v>0.0935059619945328</v>
      </c>
      <c r="X12" s="19" t="n">
        <v>0.0606598147741615</v>
      </c>
      <c r="Y12" s="19" t="n">
        <v>0.0848184246400988</v>
      </c>
      <c r="Z12" s="19" t="n">
        <v>0.0683330034662785</v>
      </c>
      <c r="AA12" s="19" t="n">
        <v>0.0705687542553682</v>
      </c>
      <c r="AB12" s="19" t="n">
        <v>0.0486330539659533</v>
      </c>
      <c r="AC12" s="19" t="n">
        <v>0.0644634266403933</v>
      </c>
      <c r="AD12" s="19" t="n">
        <v>0.0868106382723336</v>
      </c>
      <c r="AE12" s="19"/>
      <c r="AF12" s="19" t="n">
        <v>0.0848794876924625</v>
      </c>
      <c r="AG12" s="19" t="n">
        <v>0.0688121630752914</v>
      </c>
      <c r="AH12" s="19" t="n">
        <v>0.0614936775169084</v>
      </c>
      <c r="AI12" s="19"/>
      <c r="AJ12" s="19" t="n">
        <v>0.0718655606593926</v>
      </c>
      <c r="AK12" s="19" t="n">
        <v>0.0914825026871217</v>
      </c>
      <c r="AL12" s="19" t="n">
        <v>0.0716066470443012</v>
      </c>
      <c r="AM12" s="19" t="n">
        <v>0.0236263818007756</v>
      </c>
      <c r="AN12" s="19" t="n">
        <v>0.0565954117852101</v>
      </c>
      <c r="AO12" s="19"/>
      <c r="AP12" s="19" t="n">
        <v>0.065935724067657</v>
      </c>
      <c r="AQ12" s="19" t="n">
        <v>0.0874132486242887</v>
      </c>
      <c r="AR12" s="19" t="n">
        <v>0.0817499735796805</v>
      </c>
      <c r="AS12" s="19" t="n">
        <v>0.0725497791703892</v>
      </c>
      <c r="AT12" s="19" t="n">
        <v>0.0544453825198329</v>
      </c>
      <c r="AU12" s="19"/>
      <c r="AV12" s="19" t="n">
        <v>0.079760546537716</v>
      </c>
      <c r="AW12" s="19" t="n">
        <v>0.0561423434005267</v>
      </c>
      <c r="AX12" s="19" t="n">
        <v>0.0753376717641108</v>
      </c>
      <c r="AY12" s="19" t="n">
        <v>0.0678975981483722</v>
      </c>
      <c r="AZ12" s="19" t="n">
        <v>0.183218482932535</v>
      </c>
    </row>
    <row r="13">
      <c r="B13" s="20" t="s">
        <v>125</v>
      </c>
      <c r="C13" s="19" t="n">
        <v>0.088466589008979</v>
      </c>
      <c r="D13" s="19" t="n">
        <v>0.0939122952083155</v>
      </c>
      <c r="E13" s="19" t="n">
        <v>0.0821354043094978</v>
      </c>
      <c r="F13" s="19"/>
      <c r="G13" s="19" t="n">
        <v>0.117125490809023</v>
      </c>
      <c r="H13" s="19" t="n">
        <v>0.0904696154965808</v>
      </c>
      <c r="I13" s="19" t="n">
        <v>0.112015200314864</v>
      </c>
      <c r="J13" s="19" t="n">
        <v>0.0617810622821362</v>
      </c>
      <c r="K13" s="19" t="n">
        <v>0.0798477136338864</v>
      </c>
      <c r="L13" s="19" t="n">
        <v>0.075831306006749</v>
      </c>
      <c r="M13" s="19"/>
      <c r="N13" s="19" t="n">
        <v>0.0948996043222169</v>
      </c>
      <c r="O13" s="19" t="n">
        <v>0.0888619177808972</v>
      </c>
      <c r="P13" s="19" t="n">
        <v>0.0909445524755075</v>
      </c>
      <c r="Q13" s="19" t="n">
        <v>0.0798255052756023</v>
      </c>
      <c r="R13" s="19"/>
      <c r="S13" s="19" t="n">
        <v>0.0807518044913166</v>
      </c>
      <c r="T13" s="19" t="n">
        <v>0.0963837282591141</v>
      </c>
      <c r="U13" s="19" t="n">
        <v>0.0823840991366499</v>
      </c>
      <c r="V13" s="19" t="n">
        <v>0.0962017376104553</v>
      </c>
      <c r="W13" s="19" t="n">
        <v>0.0697603774411287</v>
      </c>
      <c r="X13" s="19" t="n">
        <v>0.116941111754951</v>
      </c>
      <c r="Y13" s="19" t="n">
        <v>0.0841656062902078</v>
      </c>
      <c r="Z13" s="19" t="n">
        <v>0.0564653948119832</v>
      </c>
      <c r="AA13" s="19" t="n">
        <v>0.0903447761276562</v>
      </c>
      <c r="AB13" s="19" t="n">
        <v>0.114574381201473</v>
      </c>
      <c r="AC13" s="19" t="n">
        <v>0.0753723177185223</v>
      </c>
      <c r="AD13" s="19" t="n">
        <v>0.0320948864916349</v>
      </c>
      <c r="AE13" s="19"/>
      <c r="AF13" s="19" t="n">
        <v>0.075017196879503</v>
      </c>
      <c r="AG13" s="19" t="n">
        <v>0.0957846232029062</v>
      </c>
      <c r="AH13" s="19" t="n">
        <v>0.0878426000561972</v>
      </c>
      <c r="AI13" s="19"/>
      <c r="AJ13" s="19" t="n">
        <v>0.0824997461311404</v>
      </c>
      <c r="AK13" s="19" t="n">
        <v>0.0821266431794486</v>
      </c>
      <c r="AL13" s="19" t="n">
        <v>0.116239052609227</v>
      </c>
      <c r="AM13" s="19" t="n">
        <v>0.13362936725162</v>
      </c>
      <c r="AN13" s="19" t="n">
        <v>0.0856807260511927</v>
      </c>
      <c r="AO13" s="19"/>
      <c r="AP13" s="19" t="n">
        <v>0.108765234228272</v>
      </c>
      <c r="AQ13" s="19" t="n">
        <v>0.0830339229722467</v>
      </c>
      <c r="AR13" s="19" t="n">
        <v>0.0579947482923654</v>
      </c>
      <c r="AS13" s="19" t="n">
        <v>0.0995382756832207</v>
      </c>
      <c r="AT13" s="19" t="n">
        <v>0.110888977708914</v>
      </c>
      <c r="AU13" s="19"/>
      <c r="AV13" s="19" t="n">
        <v>0.0828080554348869</v>
      </c>
      <c r="AW13" s="19" t="n">
        <v>0.0817732003985723</v>
      </c>
      <c r="AX13" s="19" t="n">
        <v>0.0843949315904918</v>
      </c>
      <c r="AY13" s="19" t="n">
        <v>0.0871246963699997</v>
      </c>
      <c r="AZ13" s="19" t="n">
        <v>0.0490226617104171</v>
      </c>
    </row>
    <row r="14">
      <c r="B14" s="20" t="s">
        <v>126</v>
      </c>
      <c r="C14" s="19" t="n">
        <v>0.107633972219614</v>
      </c>
      <c r="D14" s="19" t="n">
        <v>0.109892547277446</v>
      </c>
      <c r="E14" s="19" t="n">
        <v>0.104603855167225</v>
      </c>
      <c r="F14" s="19"/>
      <c r="G14" s="19" t="n">
        <v>0.113828404670901</v>
      </c>
      <c r="H14" s="19" t="n">
        <v>0.143518768743456</v>
      </c>
      <c r="I14" s="19" t="n">
        <v>0.0656962891552616</v>
      </c>
      <c r="J14" s="19" t="n">
        <v>0.112595955850266</v>
      </c>
      <c r="K14" s="19" t="n">
        <v>0.079442987365404</v>
      </c>
      <c r="L14" s="19" t="n">
        <v>0.123166130214906</v>
      </c>
      <c r="M14" s="19"/>
      <c r="N14" s="19" t="n">
        <v>0.112502169450966</v>
      </c>
      <c r="O14" s="19" t="n">
        <v>0.109394529974305</v>
      </c>
      <c r="P14" s="19" t="n">
        <v>0.106257663780885</v>
      </c>
      <c r="Q14" s="19" t="n">
        <v>0.100603503785985</v>
      </c>
      <c r="R14" s="19"/>
      <c r="S14" s="19" t="n">
        <v>0.142899891307413</v>
      </c>
      <c r="T14" s="19" t="n">
        <v>0.086344263848192</v>
      </c>
      <c r="U14" s="19" t="n">
        <v>0.0759010928982135</v>
      </c>
      <c r="V14" s="19" t="n">
        <v>0.0981654514968722</v>
      </c>
      <c r="W14" s="19" t="n">
        <v>0.118725154201921</v>
      </c>
      <c r="X14" s="19" t="n">
        <v>0.0843470549885325</v>
      </c>
      <c r="Y14" s="19" t="n">
        <v>0.122623563141654</v>
      </c>
      <c r="Z14" s="19" t="n">
        <v>0.175871840242916</v>
      </c>
      <c r="AA14" s="19" t="n">
        <v>0.110847064887201</v>
      </c>
      <c r="AB14" s="19" t="n">
        <v>0.095965662415164</v>
      </c>
      <c r="AC14" s="19" t="n">
        <v>0.122178087858149</v>
      </c>
      <c r="AD14" s="19" t="n">
        <v>0.0601309744733413</v>
      </c>
      <c r="AE14" s="19"/>
      <c r="AF14" s="19" t="n">
        <v>0.0912346506915294</v>
      </c>
      <c r="AG14" s="19" t="n">
        <v>0.118625506254243</v>
      </c>
      <c r="AH14" s="19" t="n">
        <v>0.109907865542449</v>
      </c>
      <c r="AI14" s="19"/>
      <c r="AJ14" s="19" t="n">
        <v>0.0931524361727754</v>
      </c>
      <c r="AK14" s="19" t="n">
        <v>0.117668211566843</v>
      </c>
      <c r="AL14" s="19" t="n">
        <v>0.122590426041534</v>
      </c>
      <c r="AM14" s="19" t="n">
        <v>0.102036129206857</v>
      </c>
      <c r="AN14" s="19" t="n">
        <v>0.0879051249902707</v>
      </c>
      <c r="AO14" s="19"/>
      <c r="AP14" s="19" t="n">
        <v>0.0908703134088512</v>
      </c>
      <c r="AQ14" s="19" t="n">
        <v>0.115301752956116</v>
      </c>
      <c r="AR14" s="19" t="n">
        <v>0.120988741200462</v>
      </c>
      <c r="AS14" s="19" t="n">
        <v>0.0767726886076577</v>
      </c>
      <c r="AT14" s="19" t="n">
        <v>0.189348564365713</v>
      </c>
      <c r="AU14" s="19"/>
      <c r="AV14" s="19" t="n">
        <v>0.10269879580578</v>
      </c>
      <c r="AW14" s="19" t="n">
        <v>0.100561051064814</v>
      </c>
      <c r="AX14" s="19" t="n">
        <v>0.109358835861305</v>
      </c>
      <c r="AY14" s="19" t="n">
        <v>0.166337642301382</v>
      </c>
      <c r="AZ14" s="19" t="n">
        <v>0.0875211616680582</v>
      </c>
    </row>
    <row r="15">
      <c r="B15" s="20" t="s">
        <v>127</v>
      </c>
      <c r="C15" s="19" t="n">
        <v>0.153711525354235</v>
      </c>
      <c r="D15" s="19" t="n">
        <v>0.155578290557035</v>
      </c>
      <c r="E15" s="19" t="n">
        <v>0.152443674144164</v>
      </c>
      <c r="F15" s="19"/>
      <c r="G15" s="19" t="n">
        <v>0.149026292762221</v>
      </c>
      <c r="H15" s="19" t="n">
        <v>0.142656466516305</v>
      </c>
      <c r="I15" s="19" t="n">
        <v>0.147396619658937</v>
      </c>
      <c r="J15" s="19" t="n">
        <v>0.167458382011123</v>
      </c>
      <c r="K15" s="19" t="n">
        <v>0.154201034164753</v>
      </c>
      <c r="L15" s="19" t="n">
        <v>0.159524058087429</v>
      </c>
      <c r="M15" s="19"/>
      <c r="N15" s="19" t="n">
        <v>0.171213554921295</v>
      </c>
      <c r="O15" s="19" t="n">
        <v>0.156964629143269</v>
      </c>
      <c r="P15" s="19" t="n">
        <v>0.155493684650937</v>
      </c>
      <c r="Q15" s="19" t="n">
        <v>0.131436430820371</v>
      </c>
      <c r="R15" s="19"/>
      <c r="S15" s="19" t="n">
        <v>0.155775460297582</v>
      </c>
      <c r="T15" s="19" t="n">
        <v>0.150440713922478</v>
      </c>
      <c r="U15" s="19" t="n">
        <v>0.158545269241261</v>
      </c>
      <c r="V15" s="19" t="n">
        <v>0.146761232834757</v>
      </c>
      <c r="W15" s="19" t="n">
        <v>0.149802716325964</v>
      </c>
      <c r="X15" s="19" t="n">
        <v>0.157700298443101</v>
      </c>
      <c r="Y15" s="19" t="n">
        <v>0.13420840213813</v>
      </c>
      <c r="Z15" s="19" t="n">
        <v>0.150343024702508</v>
      </c>
      <c r="AA15" s="19" t="n">
        <v>0.183664266304693</v>
      </c>
      <c r="AB15" s="19" t="n">
        <v>0.165902578685056</v>
      </c>
      <c r="AC15" s="19" t="n">
        <v>0.058181120892313</v>
      </c>
      <c r="AD15" s="19" t="n">
        <v>0.232159984173738</v>
      </c>
      <c r="AE15" s="19"/>
      <c r="AF15" s="19" t="n">
        <v>0.151653339090327</v>
      </c>
      <c r="AG15" s="19" t="n">
        <v>0.160053596309923</v>
      </c>
      <c r="AH15" s="19" t="n">
        <v>0.142165346369564</v>
      </c>
      <c r="AI15" s="19"/>
      <c r="AJ15" s="19" t="n">
        <v>0.157376663389335</v>
      </c>
      <c r="AK15" s="19" t="n">
        <v>0.152363752929474</v>
      </c>
      <c r="AL15" s="19" t="n">
        <v>0.165730584910643</v>
      </c>
      <c r="AM15" s="19" t="n">
        <v>0.093589979606683</v>
      </c>
      <c r="AN15" s="19" t="n">
        <v>0.152225009248959</v>
      </c>
      <c r="AO15" s="19"/>
      <c r="AP15" s="19" t="n">
        <v>0.155512234711893</v>
      </c>
      <c r="AQ15" s="19" t="n">
        <v>0.150724219397494</v>
      </c>
      <c r="AR15" s="19" t="n">
        <v>0.172395996046068</v>
      </c>
      <c r="AS15" s="19" t="n">
        <v>0.152253365781954</v>
      </c>
      <c r="AT15" s="19" t="n">
        <v>0.158855764916197</v>
      </c>
      <c r="AU15" s="19"/>
      <c r="AV15" s="19" t="n">
        <v>0.141232241539369</v>
      </c>
      <c r="AW15" s="19" t="n">
        <v>0.155537142258734</v>
      </c>
      <c r="AX15" s="19" t="n">
        <v>0.17349837330058</v>
      </c>
      <c r="AY15" s="19" t="n">
        <v>0.161498445912596</v>
      </c>
      <c r="AZ15" s="19" t="n">
        <v>0.136189463294393</v>
      </c>
    </row>
    <row r="16">
      <c r="B16" s="20" t="s">
        <v>128</v>
      </c>
      <c r="C16" s="19" t="n">
        <v>0.237951364468362</v>
      </c>
      <c r="D16" s="19" t="n">
        <v>0.224170364672061</v>
      </c>
      <c r="E16" s="19" t="n">
        <v>0.251513273046226</v>
      </c>
      <c r="F16" s="19"/>
      <c r="G16" s="19" t="n">
        <v>0.199054718383165</v>
      </c>
      <c r="H16" s="19" t="n">
        <v>0.203019952873069</v>
      </c>
      <c r="I16" s="19" t="n">
        <v>0.214762779920411</v>
      </c>
      <c r="J16" s="19" t="n">
        <v>0.269162698540667</v>
      </c>
      <c r="K16" s="19" t="n">
        <v>0.255681321828828</v>
      </c>
      <c r="L16" s="19" t="n">
        <v>0.274160116646472</v>
      </c>
      <c r="M16" s="19"/>
      <c r="N16" s="19" t="n">
        <v>0.24619282348814</v>
      </c>
      <c r="O16" s="19" t="n">
        <v>0.244400017964145</v>
      </c>
      <c r="P16" s="19" t="n">
        <v>0.213315091341389</v>
      </c>
      <c r="Q16" s="19" t="n">
        <v>0.244418379191255</v>
      </c>
      <c r="R16" s="19"/>
      <c r="S16" s="19" t="n">
        <v>0.199382310677884</v>
      </c>
      <c r="T16" s="19" t="n">
        <v>0.261808386279841</v>
      </c>
      <c r="U16" s="19" t="n">
        <v>0.24515313724253</v>
      </c>
      <c r="V16" s="19" t="n">
        <v>0.252942870770046</v>
      </c>
      <c r="W16" s="19" t="n">
        <v>0.260450451264564</v>
      </c>
      <c r="X16" s="19" t="n">
        <v>0.204304667322738</v>
      </c>
      <c r="Y16" s="19" t="n">
        <v>0.237183923172152</v>
      </c>
      <c r="Z16" s="19" t="n">
        <v>0.222147629965157</v>
      </c>
      <c r="AA16" s="19" t="n">
        <v>0.215868036299642</v>
      </c>
      <c r="AB16" s="19" t="n">
        <v>0.284233804734104</v>
      </c>
      <c r="AC16" s="19" t="n">
        <v>0.263719093303104</v>
      </c>
      <c r="AD16" s="19" t="n">
        <v>0.221756552351084</v>
      </c>
      <c r="AE16" s="19"/>
      <c r="AF16" s="19" t="n">
        <v>0.25033913784252</v>
      </c>
      <c r="AG16" s="19" t="n">
        <v>0.237089291944745</v>
      </c>
      <c r="AH16" s="19" t="n">
        <v>0.214604891523188</v>
      </c>
      <c r="AI16" s="19"/>
      <c r="AJ16" s="19" t="n">
        <v>0.242515488708802</v>
      </c>
      <c r="AK16" s="19" t="n">
        <v>0.223081969109304</v>
      </c>
      <c r="AL16" s="19" t="n">
        <v>0.270641784109483</v>
      </c>
      <c r="AM16" s="19" t="n">
        <v>0.257339872928416</v>
      </c>
      <c r="AN16" s="19" t="n">
        <v>0.236799284398753</v>
      </c>
      <c r="AO16" s="19"/>
      <c r="AP16" s="19" t="n">
        <v>0.233648279641815</v>
      </c>
      <c r="AQ16" s="19" t="n">
        <v>0.222440267705757</v>
      </c>
      <c r="AR16" s="19" t="n">
        <v>0.270107084969419</v>
      </c>
      <c r="AS16" s="19" t="n">
        <v>0.270137043478299</v>
      </c>
      <c r="AT16" s="19" t="n">
        <v>0.165128901254813</v>
      </c>
      <c r="AU16" s="19"/>
      <c r="AV16" s="19" t="n">
        <v>0.268755552135089</v>
      </c>
      <c r="AW16" s="19" t="n">
        <v>0.221342442841481</v>
      </c>
      <c r="AX16" s="19" t="n">
        <v>0.236923591532994</v>
      </c>
      <c r="AY16" s="19" t="n">
        <v>0.205522929642441</v>
      </c>
      <c r="AZ16" s="19" t="n">
        <v>0.117127963441371</v>
      </c>
    </row>
    <row r="17">
      <c r="B17" s="20" t="s">
        <v>135</v>
      </c>
      <c r="C17" s="19" t="n">
        <v>0.205575306531432</v>
      </c>
      <c r="D17" s="19" t="n">
        <v>0.196077518820168</v>
      </c>
      <c r="E17" s="19" t="n">
        <v>0.21686558410306</v>
      </c>
      <c r="F17" s="19"/>
      <c r="G17" s="19" t="n">
        <v>0.163546012193954</v>
      </c>
      <c r="H17" s="19" t="n">
        <v>0.194970360410881</v>
      </c>
      <c r="I17" s="19" t="n">
        <v>0.227418760778141</v>
      </c>
      <c r="J17" s="19" t="n">
        <v>0.176359900925165</v>
      </c>
      <c r="K17" s="19" t="n">
        <v>0.24012304533054</v>
      </c>
      <c r="L17" s="19" t="n">
        <v>0.225190851634594</v>
      </c>
      <c r="M17" s="19"/>
      <c r="N17" s="19" t="n">
        <v>0.169263760067718</v>
      </c>
      <c r="O17" s="19" t="n">
        <v>0.19694848662852</v>
      </c>
      <c r="P17" s="19" t="n">
        <v>0.228615527730654</v>
      </c>
      <c r="Q17" s="19" t="n">
        <v>0.233603981384775</v>
      </c>
      <c r="R17" s="19"/>
      <c r="S17" s="19" t="n">
        <v>0.17638562831252</v>
      </c>
      <c r="T17" s="19" t="n">
        <v>0.186034614777109</v>
      </c>
      <c r="U17" s="19" t="n">
        <v>0.244367713909123</v>
      </c>
      <c r="V17" s="19" t="n">
        <v>0.183257753473792</v>
      </c>
      <c r="W17" s="19" t="n">
        <v>0.217676656112743</v>
      </c>
      <c r="X17" s="19" t="n">
        <v>0.214925954294457</v>
      </c>
      <c r="Y17" s="19" t="n">
        <v>0.185320010820171</v>
      </c>
      <c r="Z17" s="19" t="n">
        <v>0.220045051513113</v>
      </c>
      <c r="AA17" s="19" t="n">
        <v>0.209929310278258</v>
      </c>
      <c r="AB17" s="19" t="n">
        <v>0.215938138423095</v>
      </c>
      <c r="AC17" s="19" t="n">
        <v>0.258386734850417</v>
      </c>
      <c r="AD17" s="19" t="n">
        <v>0.234073400327725</v>
      </c>
      <c r="AE17" s="19"/>
      <c r="AF17" s="19" t="n">
        <v>0.224854687389059</v>
      </c>
      <c r="AG17" s="19" t="n">
        <v>0.18412007342422</v>
      </c>
      <c r="AH17" s="19" t="n">
        <v>0.24059033704595</v>
      </c>
      <c r="AI17" s="19"/>
      <c r="AJ17" s="19" t="n">
        <v>0.238567918794741</v>
      </c>
      <c r="AK17" s="19" t="n">
        <v>0.158597212683811</v>
      </c>
      <c r="AL17" s="19" t="n">
        <v>0.150057917450626</v>
      </c>
      <c r="AM17" s="19" t="n">
        <v>0.258590150193656</v>
      </c>
      <c r="AN17" s="19" t="n">
        <v>0.250291881486466</v>
      </c>
      <c r="AO17" s="19"/>
      <c r="AP17" s="19" t="n">
        <v>0.23822731065195</v>
      </c>
      <c r="AQ17" s="19" t="n">
        <v>0.189853755901523</v>
      </c>
      <c r="AR17" s="19" t="n">
        <v>0.146133200620491</v>
      </c>
      <c r="AS17" s="19" t="n">
        <v>0.203825417143448</v>
      </c>
      <c r="AT17" s="19" t="n">
        <v>0.162138258651146</v>
      </c>
      <c r="AU17" s="19"/>
      <c r="AV17" s="19" t="n">
        <v>0.215410764892553</v>
      </c>
      <c r="AW17" s="19" t="n">
        <v>0.250570132703246</v>
      </c>
      <c r="AX17" s="19" t="n">
        <v>0.169539153830158</v>
      </c>
      <c r="AY17" s="19" t="n">
        <v>0.1795931457921</v>
      </c>
      <c r="AZ17" s="19" t="n">
        <v>0.160368274806316</v>
      </c>
    </row>
    <row r="18">
      <c r="B18" s="20" t="s">
        <v>130</v>
      </c>
      <c r="C18" s="19" t="n">
        <v>0</v>
      </c>
      <c r="D18" s="19" t="n">
        <v>0</v>
      </c>
      <c r="E18" s="19" t="n">
        <v>0</v>
      </c>
      <c r="F18" s="19"/>
      <c r="G18" s="19" t="n">
        <v>0</v>
      </c>
      <c r="H18" s="19" t="n">
        <v>0</v>
      </c>
      <c r="I18" s="19" t="n">
        <v>0</v>
      </c>
      <c r="J18" s="19" t="n">
        <v>0</v>
      </c>
      <c r="K18" s="19" t="n">
        <v>0</v>
      </c>
      <c r="L18" s="19" t="n">
        <v>0</v>
      </c>
      <c r="M18" s="19"/>
      <c r="N18" s="19" t="n">
        <v>0</v>
      </c>
      <c r="O18" s="19" t="n">
        <v>0</v>
      </c>
      <c r="P18" s="19" t="n">
        <v>0</v>
      </c>
      <c r="Q18" s="19" t="n">
        <v>0</v>
      </c>
      <c r="R18" s="19"/>
      <c r="S18" s="19" t="n">
        <v>0</v>
      </c>
      <c r="T18" s="19" t="n">
        <v>0</v>
      </c>
      <c r="U18" s="19" t="n">
        <v>0</v>
      </c>
      <c r="V18" s="19" t="n">
        <v>0</v>
      </c>
      <c r="W18" s="19" t="n">
        <v>0</v>
      </c>
      <c r="X18" s="19" t="n">
        <v>0</v>
      </c>
      <c r="Y18" s="19" t="n">
        <v>0</v>
      </c>
      <c r="Z18" s="19" t="n">
        <v>0</v>
      </c>
      <c r="AA18" s="19" t="n">
        <v>0</v>
      </c>
      <c r="AB18" s="19" t="n">
        <v>0</v>
      </c>
      <c r="AC18" s="19" t="n">
        <v>0</v>
      </c>
      <c r="AD18" s="19" t="n">
        <v>0</v>
      </c>
      <c r="AE18" s="19"/>
      <c r="AF18" s="19" t="n">
        <v>0</v>
      </c>
      <c r="AG18" s="19" t="n">
        <v>0</v>
      </c>
      <c r="AH18" s="19" t="n">
        <v>0</v>
      </c>
      <c r="AI18" s="19"/>
      <c r="AJ18" s="19" t="n">
        <v>0</v>
      </c>
      <c r="AK18" s="19" t="n">
        <v>0</v>
      </c>
      <c r="AL18" s="19" t="n">
        <v>0</v>
      </c>
      <c r="AM18" s="19" t="n">
        <v>0</v>
      </c>
      <c r="AN18" s="19" t="n">
        <v>0</v>
      </c>
      <c r="AO18" s="19"/>
      <c r="AP18" s="19" t="n">
        <v>0</v>
      </c>
      <c r="AQ18" s="19" t="n">
        <v>0</v>
      </c>
      <c r="AR18" s="19" t="n">
        <v>0</v>
      </c>
      <c r="AS18" s="19" t="n">
        <v>0</v>
      </c>
      <c r="AT18" s="19" t="n">
        <v>0</v>
      </c>
      <c r="AU18" s="19"/>
      <c r="AV18" s="19" t="n">
        <v>0</v>
      </c>
      <c r="AW18" s="19" t="n">
        <v>0</v>
      </c>
      <c r="AX18" s="19" t="n">
        <v>0</v>
      </c>
      <c r="AY18" s="19" t="n">
        <v>0</v>
      </c>
      <c r="AZ18" s="19" t="n">
        <v>0</v>
      </c>
    </row>
    <row r="19">
      <c r="B19" s="20" t="s">
        <v>131</v>
      </c>
      <c r="C19" s="25" t="n">
        <v>5.5016227489589</v>
      </c>
      <c r="D19" s="25" t="n">
        <v>5.4011136494111</v>
      </c>
      <c r="E19" s="25" t="n">
        <v>5.61266130789812</v>
      </c>
      <c r="F19" s="25"/>
      <c r="G19" s="25" t="n">
        <v>5.02787983467835</v>
      </c>
      <c r="H19" s="25" t="n">
        <v>5.29711364846519</v>
      </c>
      <c r="I19" s="25" t="n">
        <v>5.38092955741441</v>
      </c>
      <c r="J19" s="25" t="n">
        <v>5.53314796357115</v>
      </c>
      <c r="K19" s="25" t="n">
        <v>5.77335964450516</v>
      </c>
      <c r="L19" s="25" t="n">
        <v>5.87634137943126</v>
      </c>
      <c r="M19" s="25"/>
      <c r="N19" s="25" t="n">
        <v>5.40461894036305</v>
      </c>
      <c r="O19" s="25" t="n">
        <v>5.51940805554833</v>
      </c>
      <c r="P19" s="25" t="n">
        <v>5.51673429355533</v>
      </c>
      <c r="Q19" s="25" t="n">
        <v>5.58321427138476</v>
      </c>
      <c r="R19" s="25"/>
      <c r="S19" s="25" t="n">
        <v>5.16237843553029</v>
      </c>
      <c r="T19" s="25" t="n">
        <v>5.44229931523099</v>
      </c>
      <c r="U19" s="25" t="n">
        <v>5.70525237867789</v>
      </c>
      <c r="V19" s="25" t="n">
        <v>5.39765346994904</v>
      </c>
      <c r="W19" s="25" t="n">
        <v>5.76306743981718</v>
      </c>
      <c r="X19" s="25" t="n">
        <v>5.36204989110618</v>
      </c>
      <c r="Y19" s="25" t="n">
        <v>5.34717957837644</v>
      </c>
      <c r="Z19" s="25" t="n">
        <v>5.6717281724543</v>
      </c>
      <c r="AA19" s="25" t="n">
        <v>5.56126129143709</v>
      </c>
      <c r="AB19" s="25" t="n">
        <v>5.88750171999867</v>
      </c>
      <c r="AC19" s="25" t="n">
        <v>5.55907659526243</v>
      </c>
      <c r="AD19" s="25" t="n">
        <v>5.63807048654207</v>
      </c>
      <c r="AE19" s="25"/>
      <c r="AF19" s="25" t="n">
        <v>5.63891533064233</v>
      </c>
      <c r="AG19" s="25" t="n">
        <v>5.41519899244349</v>
      </c>
      <c r="AH19" s="25" t="n">
        <v>5.54369861300219</v>
      </c>
      <c r="AI19" s="25"/>
      <c r="AJ19" s="25" t="n">
        <v>5.71991306449359</v>
      </c>
      <c r="AK19" s="25" t="n">
        <v>5.13638793865784</v>
      </c>
      <c r="AL19" s="25" t="n">
        <v>5.44973134575706</v>
      </c>
      <c r="AM19" s="25" t="n">
        <v>5.6311854490978</v>
      </c>
      <c r="AN19" s="25" t="n">
        <v>5.68489155307654</v>
      </c>
      <c r="AO19" s="25"/>
      <c r="AP19" s="25" t="n">
        <v>5.71635591936613</v>
      </c>
      <c r="AQ19" s="25" t="n">
        <v>5.32468483961152</v>
      </c>
      <c r="AR19" s="25" t="n">
        <v>5.35119610205061</v>
      </c>
      <c r="AS19" s="25" t="n">
        <v>5.59310168146187</v>
      </c>
      <c r="AT19" s="25" t="n">
        <v>5.14206407668089</v>
      </c>
      <c r="AU19" s="25"/>
      <c r="AV19" s="25" t="n">
        <v>5.68083732317967</v>
      </c>
      <c r="AW19" s="25" t="n">
        <v>5.65152335421703</v>
      </c>
      <c r="AX19" s="25" t="n">
        <v>5.34419688453695</v>
      </c>
      <c r="AY19" s="25" t="n">
        <v>5.36300084846593</v>
      </c>
      <c r="AZ19" s="25" t="n">
        <v>4.38010641141196</v>
      </c>
    </row>
    <row r="20">
      <c r="B20" s="20" t="s">
        <v>132</v>
      </c>
      <c r="C20" s="26" t="n">
        <v>5.11688571050233</v>
      </c>
      <c r="D20" s="26" t="n">
        <v>5.19128611450287</v>
      </c>
      <c r="E20" s="26" t="n">
        <v>5.00702675630105</v>
      </c>
      <c r="F20" s="26"/>
      <c r="G20" s="26" t="n">
        <v>5.95151520152917</v>
      </c>
      <c r="H20" s="26" t="n">
        <v>5.43590440090006</v>
      </c>
      <c r="I20" s="26" t="n">
        <v>5.84251452902377</v>
      </c>
      <c r="J20" s="26" t="n">
        <v>4.8003519403999</v>
      </c>
      <c r="K20" s="26" t="n">
        <v>4.48175070045466</v>
      </c>
      <c r="L20" s="26" t="n">
        <v>4.06362745890512</v>
      </c>
      <c r="M20" s="26"/>
      <c r="N20" s="26" t="n">
        <v>5.08871077372694</v>
      </c>
      <c r="O20" s="26" t="n">
        <v>4.88357878054839</v>
      </c>
      <c r="P20" s="26" t="n">
        <v>5.26677138087132</v>
      </c>
      <c r="Q20" s="26" t="n">
        <v>5.23660679966015</v>
      </c>
      <c r="R20" s="26"/>
      <c r="S20" s="26" t="n">
        <v>5.81445100529261</v>
      </c>
      <c r="T20" s="26" t="n">
        <v>5.28204515399219</v>
      </c>
      <c r="U20" s="26" t="n">
        <v>5.00050011511961</v>
      </c>
      <c r="V20" s="26" t="n">
        <v>5.2255401562006</v>
      </c>
      <c r="W20" s="26" t="n">
        <v>4.114645686423</v>
      </c>
      <c r="X20" s="26" t="n">
        <v>5.57758300573654</v>
      </c>
      <c r="Y20" s="26" t="n">
        <v>5.2575437277455</v>
      </c>
      <c r="Z20" s="26" t="n">
        <v>4.42298285581535</v>
      </c>
      <c r="AA20" s="26" t="n">
        <v>4.80314706698594</v>
      </c>
      <c r="AB20" s="26" t="n">
        <v>3.89212477702752</v>
      </c>
      <c r="AC20" s="26" t="n">
        <v>5.90349160535386</v>
      </c>
      <c r="AD20" s="26" t="n">
        <v>5.56911859719257</v>
      </c>
      <c r="AE20" s="26"/>
      <c r="AF20" s="26" t="n">
        <v>4.86068934032778</v>
      </c>
      <c r="AG20" s="26" t="n">
        <v>5.19864506690691</v>
      </c>
      <c r="AH20" s="26" t="n">
        <v>5.33176902607391</v>
      </c>
      <c r="AI20" s="26"/>
      <c r="AJ20" s="26" t="n">
        <v>4.68693361045986</v>
      </c>
      <c r="AK20" s="26" t="n">
        <v>5.61297230196794</v>
      </c>
      <c r="AL20" s="26" t="n">
        <v>4.83075465964831</v>
      </c>
      <c r="AM20" s="26" t="n">
        <v>5.95672825283454</v>
      </c>
      <c r="AN20" s="26" t="n">
        <v>5.15884792341022</v>
      </c>
      <c r="AO20" s="26"/>
      <c r="AP20" s="26" t="n">
        <v>4.51311607367718</v>
      </c>
      <c r="AQ20" s="26" t="n">
        <v>5.42670801901921</v>
      </c>
      <c r="AR20" s="26" t="n">
        <v>5.16039206941574</v>
      </c>
      <c r="AS20" s="26" t="n">
        <v>4.93078460495051</v>
      </c>
      <c r="AT20" s="26" t="n">
        <v>5.10888501257328</v>
      </c>
      <c r="AU20" s="26"/>
      <c r="AV20" s="26" t="n">
        <v>4.63967810202936</v>
      </c>
      <c r="AW20" s="26" t="n">
        <v>5.16683598350192</v>
      </c>
      <c r="AX20" s="26" t="n">
        <v>5.21876511051838</v>
      </c>
      <c r="AY20" s="26" t="n">
        <v>5.01925955014485</v>
      </c>
      <c r="AZ20" s="26" t="n">
        <v>6.97397946171887</v>
      </c>
    </row>
    <row r="21">
      <c r="B21" s="18"/>
    </row>
    <row r="22">
      <c r="B22" t="s">
        <v>74</v>
      </c>
    </row>
    <row r="23">
      <c r="B23" t="s">
        <v>75</v>
      </c>
    </row>
    <row r="25">
      <c r="B25" s="9"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6" t="s">
        <v>144</v>
      </c>
    </row>
    <row r="5" ht="30" customHeight="1">
      <c r="B5" s="17"/>
      <c r="C5" s="17"/>
      <c r="D5" s="17" t="s">
        <v>60</v>
      </c>
      <c r="E5" s="17"/>
      <c r="F5" s="17"/>
      <c r="G5" s="17" t="s">
        <v>61</v>
      </c>
      <c r="H5" s="17"/>
      <c r="I5" s="17"/>
      <c r="J5" s="17"/>
      <c r="K5" s="17"/>
      <c r="L5" s="17"/>
      <c r="M5" s="17"/>
      <c r="N5" s="17" t="s">
        <v>62</v>
      </c>
      <c r="O5" s="17"/>
      <c r="P5" s="17"/>
      <c r="Q5" s="17"/>
      <c r="R5" s="17"/>
      <c r="S5" s="17" t="s">
        <v>63</v>
      </c>
      <c r="T5" s="17"/>
      <c r="U5" s="17"/>
      <c r="V5" s="17"/>
      <c r="W5" s="17"/>
      <c r="X5" s="17"/>
      <c r="Y5" s="17"/>
      <c r="Z5" s="17"/>
      <c r="AA5" s="17"/>
      <c r="AB5" s="17"/>
      <c r="AC5" s="17"/>
      <c r="AD5" s="17"/>
      <c r="AE5" s="17"/>
      <c r="AF5" s="17" t="s">
        <v>64</v>
      </c>
      <c r="AG5" s="17"/>
      <c r="AH5" s="17"/>
      <c r="AI5" s="17"/>
      <c r="AJ5" s="17" t="s">
        <v>65</v>
      </c>
      <c r="AK5" s="17"/>
      <c r="AL5" s="17"/>
      <c r="AM5" s="17"/>
      <c r="AN5" s="17"/>
      <c r="AO5" s="17"/>
      <c r="AP5" s="17" t="s">
        <v>66</v>
      </c>
      <c r="AQ5" s="17"/>
      <c r="AR5" s="17"/>
      <c r="AS5" s="17"/>
      <c r="AT5" s="17"/>
      <c r="AU5" s="17"/>
      <c r="AV5" s="17" t="s">
        <v>67</v>
      </c>
      <c r="AW5" s="17"/>
      <c r="AX5" s="17"/>
      <c r="AY5" s="17"/>
      <c r="AZ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50</v>
      </c>
      <c r="AQ6" s="13" t="s">
        <v>51</v>
      </c>
      <c r="AR6" s="13" t="s">
        <v>52</v>
      </c>
      <c r="AS6" s="13" t="s">
        <v>53</v>
      </c>
      <c r="AT6" s="13" t="s">
        <v>54</v>
      </c>
      <c r="AV6" s="13" t="s">
        <v>55</v>
      </c>
      <c r="AW6" s="13" t="s">
        <v>56</v>
      </c>
      <c r="AX6" s="13" t="s">
        <v>57</v>
      </c>
      <c r="AY6" s="13" t="s">
        <v>58</v>
      </c>
      <c r="AZ6" s="13" t="s">
        <v>59</v>
      </c>
    </row>
    <row r="7" ht="30" customHeight="1">
      <c r="B7" s="11" t="s">
        <v>19</v>
      </c>
      <c r="C7" s="11" t="n">
        <v>2003</v>
      </c>
      <c r="D7" s="11" t="n">
        <v>1037</v>
      </c>
      <c r="E7" s="11" t="n">
        <v>956</v>
      </c>
      <c r="F7" s="11"/>
      <c r="G7" s="11" t="n">
        <v>295</v>
      </c>
      <c r="H7" s="11" t="n">
        <v>333</v>
      </c>
      <c r="I7" s="11" t="n">
        <v>344</v>
      </c>
      <c r="J7" s="11" t="n">
        <v>318</v>
      </c>
      <c r="K7" s="11" t="n">
        <v>292</v>
      </c>
      <c r="L7" s="11" t="n">
        <v>421</v>
      </c>
      <c r="M7" s="11"/>
      <c r="N7" s="11" t="n">
        <v>566</v>
      </c>
      <c r="O7" s="11" t="n">
        <v>523</v>
      </c>
      <c r="P7" s="11" t="n">
        <v>388</v>
      </c>
      <c r="Q7" s="11" t="n">
        <v>521</v>
      </c>
      <c r="R7" s="11"/>
      <c r="S7" s="11" t="n">
        <v>294</v>
      </c>
      <c r="T7" s="11" t="n">
        <v>265</v>
      </c>
      <c r="U7" s="11" t="n">
        <v>142</v>
      </c>
      <c r="V7" s="11" t="n">
        <v>155</v>
      </c>
      <c r="W7" s="11" t="n">
        <v>139</v>
      </c>
      <c r="X7" s="11" t="n">
        <v>174</v>
      </c>
      <c r="Y7" s="11" t="n">
        <v>164</v>
      </c>
      <c r="Z7" s="11" t="n">
        <v>86</v>
      </c>
      <c r="AA7" s="11" t="n">
        <v>227</v>
      </c>
      <c r="AB7" s="11" t="n">
        <v>185</v>
      </c>
      <c r="AC7" s="11" t="n">
        <v>107</v>
      </c>
      <c r="AD7" s="11" t="n">
        <v>65</v>
      </c>
      <c r="AE7" s="11"/>
      <c r="AF7" s="11" t="n">
        <v>677</v>
      </c>
      <c r="AG7" s="11" t="n">
        <v>820</v>
      </c>
      <c r="AH7" s="11" t="n">
        <v>293</v>
      </c>
      <c r="AI7" s="11"/>
      <c r="AJ7" s="11" t="n">
        <v>638</v>
      </c>
      <c r="AK7" s="11" t="n">
        <v>581</v>
      </c>
      <c r="AL7" s="11" t="n">
        <v>139</v>
      </c>
      <c r="AM7" s="11" t="n">
        <v>39</v>
      </c>
      <c r="AN7" s="11" t="n">
        <v>269</v>
      </c>
      <c r="AO7" s="11"/>
      <c r="AP7" s="11" t="n">
        <v>357</v>
      </c>
      <c r="AQ7" s="11" t="n">
        <v>696</v>
      </c>
      <c r="AR7" s="11" t="n">
        <v>166</v>
      </c>
      <c r="AS7" s="11" t="n">
        <v>238</v>
      </c>
      <c r="AT7" s="11" t="n">
        <v>111</v>
      </c>
      <c r="AU7" s="11"/>
      <c r="AV7" s="11" t="n">
        <v>467</v>
      </c>
      <c r="AW7" s="11" t="n">
        <v>436</v>
      </c>
      <c r="AX7" s="11" t="n">
        <v>541</v>
      </c>
      <c r="AY7" s="11" t="n">
        <v>251</v>
      </c>
      <c r="AZ7" s="11" t="n">
        <v>44</v>
      </c>
    </row>
    <row r="8" ht="30" customHeight="1">
      <c r="B8" s="12" t="s">
        <v>20</v>
      </c>
      <c r="C8" s="12" t="n">
        <v>2003</v>
      </c>
      <c r="D8" s="12" t="n">
        <v>984</v>
      </c>
      <c r="E8" s="12" t="n">
        <v>1009</v>
      </c>
      <c r="F8" s="12"/>
      <c r="G8" s="12" t="n">
        <v>282</v>
      </c>
      <c r="H8" s="12" t="n">
        <v>341</v>
      </c>
      <c r="I8" s="12" t="n">
        <v>340</v>
      </c>
      <c r="J8" s="12" t="n">
        <v>339</v>
      </c>
      <c r="K8" s="12" t="n">
        <v>281</v>
      </c>
      <c r="L8" s="12" t="n">
        <v>420</v>
      </c>
      <c r="M8" s="12"/>
      <c r="N8" s="12" t="n">
        <v>539</v>
      </c>
      <c r="O8" s="12" t="n">
        <v>519</v>
      </c>
      <c r="P8" s="12" t="n">
        <v>440</v>
      </c>
      <c r="Q8" s="12" t="n">
        <v>500</v>
      </c>
      <c r="R8" s="12"/>
      <c r="S8" s="12" t="n">
        <v>281</v>
      </c>
      <c r="T8" s="12" t="n">
        <v>261</v>
      </c>
      <c r="U8" s="12" t="n">
        <v>160</v>
      </c>
      <c r="V8" s="12" t="n">
        <v>180</v>
      </c>
      <c r="W8" s="12" t="n">
        <v>140</v>
      </c>
      <c r="X8" s="12" t="n">
        <v>180</v>
      </c>
      <c r="Y8" s="12" t="n">
        <v>160</v>
      </c>
      <c r="Z8" s="12" t="n">
        <v>80</v>
      </c>
      <c r="AA8" s="12" t="n">
        <v>221</v>
      </c>
      <c r="AB8" s="12" t="n">
        <v>180</v>
      </c>
      <c r="AC8" s="12" t="n">
        <v>100</v>
      </c>
      <c r="AD8" s="12" t="n">
        <v>60</v>
      </c>
      <c r="AE8" s="12"/>
      <c r="AF8" s="12" t="n">
        <v>687</v>
      </c>
      <c r="AG8" s="12" t="n">
        <v>812</v>
      </c>
      <c r="AH8" s="12" t="n">
        <v>298</v>
      </c>
      <c r="AI8" s="12"/>
      <c r="AJ8" s="12" t="n">
        <v>640</v>
      </c>
      <c r="AK8" s="12" t="n">
        <v>579</v>
      </c>
      <c r="AL8" s="12" t="n">
        <v>137</v>
      </c>
      <c r="AM8" s="12" t="n">
        <v>39</v>
      </c>
      <c r="AN8" s="12" t="n">
        <v>274</v>
      </c>
      <c r="AO8" s="12"/>
      <c r="AP8" s="12" t="n">
        <v>356</v>
      </c>
      <c r="AQ8" s="12" t="n">
        <v>695</v>
      </c>
      <c r="AR8" s="12" t="n">
        <v>166</v>
      </c>
      <c r="AS8" s="12" t="n">
        <v>241</v>
      </c>
      <c r="AT8" s="12" t="n">
        <v>112</v>
      </c>
      <c r="AU8" s="12"/>
      <c r="AV8" s="12" t="n">
        <v>472</v>
      </c>
      <c r="AW8" s="12" t="n">
        <v>442</v>
      </c>
      <c r="AX8" s="12" t="n">
        <v>536</v>
      </c>
      <c r="AY8" s="12" t="n">
        <v>244</v>
      </c>
      <c r="AZ8" s="12" t="n">
        <v>42</v>
      </c>
    </row>
    <row r="9">
      <c r="B9" s="20" t="s">
        <v>134</v>
      </c>
      <c r="C9" s="19" t="n">
        <v>0.148554170197881</v>
      </c>
      <c r="D9" s="19" t="n">
        <v>0.181303617728581</v>
      </c>
      <c r="E9" s="19" t="n">
        <v>0.116205871336736</v>
      </c>
      <c r="F9" s="19"/>
      <c r="G9" s="19" t="n">
        <v>0.125987857914047</v>
      </c>
      <c r="H9" s="19" t="n">
        <v>0.103693617545941</v>
      </c>
      <c r="I9" s="19" t="n">
        <v>0.15927238961137</v>
      </c>
      <c r="J9" s="19" t="n">
        <v>0.147406444778511</v>
      </c>
      <c r="K9" s="19" t="n">
        <v>0.179713602901455</v>
      </c>
      <c r="L9" s="19" t="n">
        <v>0.171529984362481</v>
      </c>
      <c r="M9" s="19"/>
      <c r="N9" s="19" t="n">
        <v>0.175926334044953</v>
      </c>
      <c r="O9" s="19" t="n">
        <v>0.127291784235362</v>
      </c>
      <c r="P9" s="19" t="n">
        <v>0.136833199873188</v>
      </c>
      <c r="Q9" s="19" t="n">
        <v>0.15291732978754</v>
      </c>
      <c r="R9" s="19"/>
      <c r="S9" s="19" t="n">
        <v>0.13420109431096</v>
      </c>
      <c r="T9" s="19" t="n">
        <v>0.159994273882437</v>
      </c>
      <c r="U9" s="19" t="n">
        <v>0.178129351144852</v>
      </c>
      <c r="V9" s="19" t="n">
        <v>0.175895908679385</v>
      </c>
      <c r="W9" s="19" t="n">
        <v>0.13827064784995</v>
      </c>
      <c r="X9" s="19" t="n">
        <v>0.131779468516946</v>
      </c>
      <c r="Y9" s="19" t="n">
        <v>0.131075253324366</v>
      </c>
      <c r="Z9" s="19" t="n">
        <v>0.110610669299395</v>
      </c>
      <c r="AA9" s="19" t="n">
        <v>0.18421108035273</v>
      </c>
      <c r="AB9" s="19" t="n">
        <v>0.122976916315301</v>
      </c>
      <c r="AC9" s="19" t="n">
        <v>0.11536495204381</v>
      </c>
      <c r="AD9" s="19" t="n">
        <v>0.17726766506737</v>
      </c>
      <c r="AE9" s="19"/>
      <c r="AF9" s="19" t="n">
        <v>0.173293471557284</v>
      </c>
      <c r="AG9" s="19" t="n">
        <v>0.139256402531444</v>
      </c>
      <c r="AH9" s="19" t="n">
        <v>0.131395067349446</v>
      </c>
      <c r="AI9" s="19"/>
      <c r="AJ9" s="19" t="n">
        <v>0.183811294773286</v>
      </c>
      <c r="AK9" s="19" t="n">
        <v>0.131208169556736</v>
      </c>
      <c r="AL9" s="19" t="n">
        <v>0.165917500409231</v>
      </c>
      <c r="AM9" s="19" t="n">
        <v>0.138648651796377</v>
      </c>
      <c r="AN9" s="19" t="n">
        <v>0.124221851279587</v>
      </c>
      <c r="AO9" s="19"/>
      <c r="AP9" s="19" t="n">
        <v>0.185406375358831</v>
      </c>
      <c r="AQ9" s="19" t="n">
        <v>0.117680953846787</v>
      </c>
      <c r="AR9" s="19" t="n">
        <v>0.153607395339518</v>
      </c>
      <c r="AS9" s="19" t="n">
        <v>0.186989616921877</v>
      </c>
      <c r="AT9" s="19" t="n">
        <v>0.100095635490068</v>
      </c>
      <c r="AU9" s="19"/>
      <c r="AV9" s="19" t="n">
        <v>0.144697316184214</v>
      </c>
      <c r="AW9" s="19" t="n">
        <v>0.145268131919639</v>
      </c>
      <c r="AX9" s="19" t="n">
        <v>0.144873976001505</v>
      </c>
      <c r="AY9" s="19" t="n">
        <v>0.132175081267969</v>
      </c>
      <c r="AZ9" s="19" t="n">
        <v>0.160943043227122</v>
      </c>
    </row>
    <row r="10">
      <c r="B10" s="20" t="s">
        <v>122</v>
      </c>
      <c r="C10" s="19" t="n">
        <v>0.113191017672034</v>
      </c>
      <c r="D10" s="19" t="n">
        <v>0.11764305698268</v>
      </c>
      <c r="E10" s="19" t="n">
        <v>0.108078623330425</v>
      </c>
      <c r="F10" s="19"/>
      <c r="G10" s="19" t="n">
        <v>0.111041962825193</v>
      </c>
      <c r="H10" s="19" t="n">
        <v>0.116253174075871</v>
      </c>
      <c r="I10" s="19" t="n">
        <v>0.101359667242054</v>
      </c>
      <c r="J10" s="19" t="n">
        <v>0.104557749901085</v>
      </c>
      <c r="K10" s="19" t="n">
        <v>0.129593866627422</v>
      </c>
      <c r="L10" s="19" t="n">
        <v>0.117720440673055</v>
      </c>
      <c r="M10" s="19"/>
      <c r="N10" s="19" t="n">
        <v>0.128117871656461</v>
      </c>
      <c r="O10" s="19" t="n">
        <v>0.127493395001395</v>
      </c>
      <c r="P10" s="19" t="n">
        <v>0.0876237364483846</v>
      </c>
      <c r="Q10" s="19" t="n">
        <v>0.101792365341573</v>
      </c>
      <c r="R10" s="19"/>
      <c r="S10" s="19" t="n">
        <v>0.120742555368302</v>
      </c>
      <c r="T10" s="19" t="n">
        <v>0.136210127682311</v>
      </c>
      <c r="U10" s="19" t="n">
        <v>0.101438349224028</v>
      </c>
      <c r="V10" s="19" t="n">
        <v>0.149175901314288</v>
      </c>
      <c r="W10" s="19" t="n">
        <v>0.119471285146876</v>
      </c>
      <c r="X10" s="19" t="n">
        <v>0.0708268857313984</v>
      </c>
      <c r="Y10" s="19" t="n">
        <v>0.113795247962908</v>
      </c>
      <c r="Z10" s="19" t="n">
        <v>0.116577327652098</v>
      </c>
      <c r="AA10" s="19" t="n">
        <v>0.0922980760036289</v>
      </c>
      <c r="AB10" s="19" t="n">
        <v>0.116599664885762</v>
      </c>
      <c r="AC10" s="19" t="n">
        <v>0.110103245414442</v>
      </c>
      <c r="AD10" s="19" t="n">
        <v>0.0792933773137778</v>
      </c>
      <c r="AE10" s="19"/>
      <c r="AF10" s="19" t="n">
        <v>0.127673551132743</v>
      </c>
      <c r="AG10" s="19" t="n">
        <v>0.104044654203253</v>
      </c>
      <c r="AH10" s="19" t="n">
        <v>0.112651942699592</v>
      </c>
      <c r="AI10" s="19"/>
      <c r="AJ10" s="19" t="n">
        <v>0.113587158324867</v>
      </c>
      <c r="AK10" s="19" t="n">
        <v>0.115794063716998</v>
      </c>
      <c r="AL10" s="19" t="n">
        <v>0.107606330685017</v>
      </c>
      <c r="AM10" s="19" t="n">
        <v>0.238104382495866</v>
      </c>
      <c r="AN10" s="19" t="n">
        <v>0.117310860801743</v>
      </c>
      <c r="AO10" s="19"/>
      <c r="AP10" s="19" t="n">
        <v>0.122737076635878</v>
      </c>
      <c r="AQ10" s="19" t="n">
        <v>0.11812912551467</v>
      </c>
      <c r="AR10" s="19" t="n">
        <v>0.11536911775989</v>
      </c>
      <c r="AS10" s="19" t="n">
        <v>0.130889718514214</v>
      </c>
      <c r="AT10" s="19" t="n">
        <v>0.106708275540829</v>
      </c>
      <c r="AU10" s="19"/>
      <c r="AV10" s="19" t="n">
        <v>0.107745267988811</v>
      </c>
      <c r="AW10" s="19" t="n">
        <v>0.103629807013722</v>
      </c>
      <c r="AX10" s="19" t="n">
        <v>0.134880430667098</v>
      </c>
      <c r="AY10" s="19" t="n">
        <v>0.100641255542925</v>
      </c>
      <c r="AZ10" s="19" t="n">
        <v>0.0867747727181515</v>
      </c>
    </row>
    <row r="11">
      <c r="B11" s="20" t="s">
        <v>123</v>
      </c>
      <c r="C11" s="19" t="n">
        <v>0.110540374864021</v>
      </c>
      <c r="D11" s="19" t="n">
        <v>0.119263063375606</v>
      </c>
      <c r="E11" s="19" t="n">
        <v>0.103135615687023</v>
      </c>
      <c r="F11" s="19"/>
      <c r="G11" s="19" t="n">
        <v>0.111870310471458</v>
      </c>
      <c r="H11" s="19" t="n">
        <v>0.123343342544206</v>
      </c>
      <c r="I11" s="19" t="n">
        <v>0.120188460255537</v>
      </c>
      <c r="J11" s="19" t="n">
        <v>0.101645685187918</v>
      </c>
      <c r="K11" s="19" t="n">
        <v>0.108652466940418</v>
      </c>
      <c r="L11" s="19" t="n">
        <v>0.0998807968509194</v>
      </c>
      <c r="M11" s="19"/>
      <c r="N11" s="19" t="n">
        <v>0.108088514372618</v>
      </c>
      <c r="O11" s="19" t="n">
        <v>0.118565925927909</v>
      </c>
      <c r="P11" s="19" t="n">
        <v>0.106095917978455</v>
      </c>
      <c r="Q11" s="19" t="n">
        <v>0.107855060155791</v>
      </c>
      <c r="R11" s="19"/>
      <c r="S11" s="19" t="n">
        <v>0.146373553739635</v>
      </c>
      <c r="T11" s="19" t="n">
        <v>0.0713466598787453</v>
      </c>
      <c r="U11" s="19" t="n">
        <v>0.11266670485647</v>
      </c>
      <c r="V11" s="19" t="n">
        <v>0.114370651421907</v>
      </c>
      <c r="W11" s="19" t="n">
        <v>0.142313610235439</v>
      </c>
      <c r="X11" s="19" t="n">
        <v>0.102737565367892</v>
      </c>
      <c r="Y11" s="19" t="n">
        <v>0.0892090779842077</v>
      </c>
      <c r="Z11" s="19" t="n">
        <v>0.127487548236178</v>
      </c>
      <c r="AA11" s="19" t="n">
        <v>0.0826460218797906</v>
      </c>
      <c r="AB11" s="19" t="n">
        <v>0.127749641787989</v>
      </c>
      <c r="AC11" s="19" t="n">
        <v>0.131105508265621</v>
      </c>
      <c r="AD11" s="19" t="n">
        <v>0.0965185415022522</v>
      </c>
      <c r="AE11" s="19"/>
      <c r="AF11" s="19" t="n">
        <v>0.0988201213763053</v>
      </c>
      <c r="AG11" s="19" t="n">
        <v>0.114107882297932</v>
      </c>
      <c r="AH11" s="19" t="n">
        <v>0.118102574526873</v>
      </c>
      <c r="AI11" s="19"/>
      <c r="AJ11" s="19" t="n">
        <v>0.103232110261647</v>
      </c>
      <c r="AK11" s="19" t="n">
        <v>0.1168108165125</v>
      </c>
      <c r="AL11" s="19" t="n">
        <v>0.125730021589442</v>
      </c>
      <c r="AM11" s="19" t="n">
        <v>0.129195403338582</v>
      </c>
      <c r="AN11" s="19" t="n">
        <v>0.0971976059711319</v>
      </c>
      <c r="AO11" s="19"/>
      <c r="AP11" s="19" t="n">
        <v>0.118933244663139</v>
      </c>
      <c r="AQ11" s="19" t="n">
        <v>0.107639827235084</v>
      </c>
      <c r="AR11" s="19" t="n">
        <v>0.122767429789445</v>
      </c>
      <c r="AS11" s="19" t="n">
        <v>0.106410579604624</v>
      </c>
      <c r="AT11" s="19" t="n">
        <v>0.115695182060601</v>
      </c>
      <c r="AU11" s="19"/>
      <c r="AV11" s="19" t="n">
        <v>0.0900397707665514</v>
      </c>
      <c r="AW11" s="19" t="n">
        <v>0.11294096624791</v>
      </c>
      <c r="AX11" s="19" t="n">
        <v>0.12270867953037</v>
      </c>
      <c r="AY11" s="19" t="n">
        <v>0.108593012601315</v>
      </c>
      <c r="AZ11" s="19" t="n">
        <v>0.114210765511589</v>
      </c>
    </row>
    <row r="12">
      <c r="B12" s="20" t="s">
        <v>124</v>
      </c>
      <c r="C12" s="19" t="n">
        <v>0.124911575209256</v>
      </c>
      <c r="D12" s="19" t="n">
        <v>0.13866859063384</v>
      </c>
      <c r="E12" s="19" t="n">
        <v>0.109804874412344</v>
      </c>
      <c r="F12" s="19"/>
      <c r="G12" s="19" t="n">
        <v>0.167467603980562</v>
      </c>
      <c r="H12" s="19" t="n">
        <v>0.124349927395308</v>
      </c>
      <c r="I12" s="19" t="n">
        <v>0.102081924088017</v>
      </c>
      <c r="J12" s="19" t="n">
        <v>0.124888901497438</v>
      </c>
      <c r="K12" s="19" t="n">
        <v>0.118071122245838</v>
      </c>
      <c r="L12" s="19" t="n">
        <v>0.119868440567363</v>
      </c>
      <c r="M12" s="19"/>
      <c r="N12" s="19" t="n">
        <v>0.120543083787494</v>
      </c>
      <c r="O12" s="19" t="n">
        <v>0.137914375510171</v>
      </c>
      <c r="P12" s="19" t="n">
        <v>0.108187316167441</v>
      </c>
      <c r="Q12" s="19" t="n">
        <v>0.132090365958455</v>
      </c>
      <c r="R12" s="19"/>
      <c r="S12" s="19" t="n">
        <v>0.120790948677887</v>
      </c>
      <c r="T12" s="19" t="n">
        <v>0.114935694139553</v>
      </c>
      <c r="U12" s="19" t="n">
        <v>0.136428000189005</v>
      </c>
      <c r="V12" s="19" t="n">
        <v>0.122650395610905</v>
      </c>
      <c r="W12" s="19" t="n">
        <v>0.144932685566471</v>
      </c>
      <c r="X12" s="19" t="n">
        <v>0.103568185008431</v>
      </c>
      <c r="Y12" s="19" t="n">
        <v>0.107816580423346</v>
      </c>
      <c r="Z12" s="19" t="n">
        <v>0.1007440031645</v>
      </c>
      <c r="AA12" s="19" t="n">
        <v>0.146399282673791</v>
      </c>
      <c r="AB12" s="19" t="n">
        <v>0.163800454071482</v>
      </c>
      <c r="AC12" s="19" t="n">
        <v>0.0810197801637967</v>
      </c>
      <c r="AD12" s="19" t="n">
        <v>0.136130568217215</v>
      </c>
      <c r="AE12" s="19"/>
      <c r="AF12" s="19" t="n">
        <v>0.123701850348919</v>
      </c>
      <c r="AG12" s="19" t="n">
        <v>0.126052231612857</v>
      </c>
      <c r="AH12" s="19" t="n">
        <v>0.108655374571209</v>
      </c>
      <c r="AI12" s="19"/>
      <c r="AJ12" s="19" t="n">
        <v>0.123735943565448</v>
      </c>
      <c r="AK12" s="19" t="n">
        <v>0.118848284929434</v>
      </c>
      <c r="AL12" s="19" t="n">
        <v>0.131158788423144</v>
      </c>
      <c r="AM12" s="19" t="n">
        <v>0.207075594095303</v>
      </c>
      <c r="AN12" s="19" t="n">
        <v>0.127481044472067</v>
      </c>
      <c r="AO12" s="19"/>
      <c r="AP12" s="19" t="n">
        <v>0.135533905268022</v>
      </c>
      <c r="AQ12" s="19" t="n">
        <v>0.124595588683434</v>
      </c>
      <c r="AR12" s="19" t="n">
        <v>0.111562649809079</v>
      </c>
      <c r="AS12" s="19" t="n">
        <v>0.103535199426563</v>
      </c>
      <c r="AT12" s="19" t="n">
        <v>0.12682178391799</v>
      </c>
      <c r="AU12" s="19"/>
      <c r="AV12" s="19" t="n">
        <v>0.119222411300309</v>
      </c>
      <c r="AW12" s="19" t="n">
        <v>0.154213979333802</v>
      </c>
      <c r="AX12" s="19" t="n">
        <v>0.0988837473158266</v>
      </c>
      <c r="AY12" s="19" t="n">
        <v>0.138045847813856</v>
      </c>
      <c r="AZ12" s="19" t="n">
        <v>0.182240006450987</v>
      </c>
    </row>
    <row r="13">
      <c r="B13" s="20" t="s">
        <v>125</v>
      </c>
      <c r="C13" s="19" t="n">
        <v>0.126212330103194</v>
      </c>
      <c r="D13" s="19" t="n">
        <v>0.113515624558356</v>
      </c>
      <c r="E13" s="19" t="n">
        <v>0.139833749205327</v>
      </c>
      <c r="F13" s="19"/>
      <c r="G13" s="19" t="n">
        <v>0.124968261955681</v>
      </c>
      <c r="H13" s="19" t="n">
        <v>0.139951295817909</v>
      </c>
      <c r="I13" s="19" t="n">
        <v>0.116773647434637</v>
      </c>
      <c r="J13" s="19" t="n">
        <v>0.144665124485877</v>
      </c>
      <c r="K13" s="19" t="n">
        <v>0.0987473796107275</v>
      </c>
      <c r="L13" s="19" t="n">
        <v>0.127023394332495</v>
      </c>
      <c r="M13" s="19"/>
      <c r="N13" s="19" t="n">
        <v>0.132732745153176</v>
      </c>
      <c r="O13" s="19" t="n">
        <v>0.114273600746285</v>
      </c>
      <c r="P13" s="19" t="n">
        <v>0.142660302770333</v>
      </c>
      <c r="Q13" s="19" t="n">
        <v>0.116510894507708</v>
      </c>
      <c r="R13" s="19"/>
      <c r="S13" s="19" t="n">
        <v>0.114961562557413</v>
      </c>
      <c r="T13" s="19" t="n">
        <v>0.100522722065517</v>
      </c>
      <c r="U13" s="19" t="n">
        <v>0.134820253271178</v>
      </c>
      <c r="V13" s="19" t="n">
        <v>0.157646791914241</v>
      </c>
      <c r="W13" s="19" t="n">
        <v>0.0947151095845863</v>
      </c>
      <c r="X13" s="19" t="n">
        <v>0.160494261888395</v>
      </c>
      <c r="Y13" s="19" t="n">
        <v>0.131530895495641</v>
      </c>
      <c r="Z13" s="19" t="n">
        <v>0.123197405776346</v>
      </c>
      <c r="AA13" s="19" t="n">
        <v>0.153068880121465</v>
      </c>
      <c r="AB13" s="19" t="n">
        <v>0.0869916432078033</v>
      </c>
      <c r="AC13" s="19" t="n">
        <v>0.115249552335352</v>
      </c>
      <c r="AD13" s="19" t="n">
        <v>0.170825129510761</v>
      </c>
      <c r="AE13" s="19"/>
      <c r="AF13" s="19" t="n">
        <v>0.113813327709455</v>
      </c>
      <c r="AG13" s="19" t="n">
        <v>0.122441411998804</v>
      </c>
      <c r="AH13" s="19" t="n">
        <v>0.157387049829757</v>
      </c>
      <c r="AI13" s="19"/>
      <c r="AJ13" s="19" t="n">
        <v>0.119753460150386</v>
      </c>
      <c r="AK13" s="19" t="n">
        <v>0.123036118990831</v>
      </c>
      <c r="AL13" s="19" t="n">
        <v>0.0751930471092807</v>
      </c>
      <c r="AM13" s="19" t="n">
        <v>0.0732197988501962</v>
      </c>
      <c r="AN13" s="19" t="n">
        <v>0.169410347867789</v>
      </c>
      <c r="AO13" s="19"/>
      <c r="AP13" s="19" t="n">
        <v>0.121632444455259</v>
      </c>
      <c r="AQ13" s="19" t="n">
        <v>0.127032982645974</v>
      </c>
      <c r="AR13" s="19" t="n">
        <v>0.110420717053495</v>
      </c>
      <c r="AS13" s="19" t="n">
        <v>0.140206641366548</v>
      </c>
      <c r="AT13" s="19" t="n">
        <v>0.125086483147463</v>
      </c>
      <c r="AU13" s="19"/>
      <c r="AV13" s="19" t="n">
        <v>0.12208605973225</v>
      </c>
      <c r="AW13" s="19" t="n">
        <v>0.120700345910062</v>
      </c>
      <c r="AX13" s="19" t="n">
        <v>0.1304082808901</v>
      </c>
      <c r="AY13" s="19" t="n">
        <v>0.119117520845843</v>
      </c>
      <c r="AZ13" s="19" t="n">
        <v>0.153948675119066</v>
      </c>
    </row>
    <row r="14">
      <c r="B14" s="20" t="s">
        <v>126</v>
      </c>
      <c r="C14" s="19" t="n">
        <v>0.125852148805173</v>
      </c>
      <c r="D14" s="19" t="n">
        <v>0.110182550898156</v>
      </c>
      <c r="E14" s="19" t="n">
        <v>0.139206874811039</v>
      </c>
      <c r="F14" s="19"/>
      <c r="G14" s="19" t="n">
        <v>0.112012890258903</v>
      </c>
      <c r="H14" s="19" t="n">
        <v>0.139396045986684</v>
      </c>
      <c r="I14" s="19" t="n">
        <v>0.135975924139869</v>
      </c>
      <c r="J14" s="19" t="n">
        <v>0.13257059520579</v>
      </c>
      <c r="K14" s="19" t="n">
        <v>0.128872569401638</v>
      </c>
      <c r="L14" s="19" t="n">
        <v>0.108502708768362</v>
      </c>
      <c r="M14" s="19"/>
      <c r="N14" s="19" t="n">
        <v>0.11787120184961</v>
      </c>
      <c r="O14" s="19" t="n">
        <v>0.132943459876283</v>
      </c>
      <c r="P14" s="19" t="n">
        <v>0.121089013465412</v>
      </c>
      <c r="Q14" s="19" t="n">
        <v>0.1325449093185</v>
      </c>
      <c r="R14" s="19"/>
      <c r="S14" s="19" t="n">
        <v>0.138433458783204</v>
      </c>
      <c r="T14" s="19" t="n">
        <v>0.154564169120348</v>
      </c>
      <c r="U14" s="19" t="n">
        <v>0.116786174550209</v>
      </c>
      <c r="V14" s="19" t="n">
        <v>0.113614482018385</v>
      </c>
      <c r="W14" s="19" t="n">
        <v>0.129557428466399</v>
      </c>
      <c r="X14" s="19" t="n">
        <v>0.0972628909846888</v>
      </c>
      <c r="Y14" s="19" t="n">
        <v>0.115670059226035</v>
      </c>
      <c r="Z14" s="19" t="n">
        <v>0.163795937178002</v>
      </c>
      <c r="AA14" s="19" t="n">
        <v>0.103524140384673</v>
      </c>
      <c r="AB14" s="19" t="n">
        <v>0.126412490404181</v>
      </c>
      <c r="AC14" s="19" t="n">
        <v>0.15110999467449</v>
      </c>
      <c r="AD14" s="19" t="n">
        <v>0.0951204633589313</v>
      </c>
      <c r="AE14" s="19"/>
      <c r="AF14" s="19" t="n">
        <v>0.112083787433263</v>
      </c>
      <c r="AG14" s="19" t="n">
        <v>0.137140810989325</v>
      </c>
      <c r="AH14" s="19" t="n">
        <v>0.125640592532997</v>
      </c>
      <c r="AI14" s="19"/>
      <c r="AJ14" s="19" t="n">
        <v>0.120205314876969</v>
      </c>
      <c r="AK14" s="19" t="n">
        <v>0.120504465015394</v>
      </c>
      <c r="AL14" s="19" t="n">
        <v>0.144178944710721</v>
      </c>
      <c r="AM14" s="19" t="n">
        <v>0.098769944039049</v>
      </c>
      <c r="AN14" s="19" t="n">
        <v>0.127122092824505</v>
      </c>
      <c r="AO14" s="19"/>
      <c r="AP14" s="19" t="n">
        <v>0.0937252900949403</v>
      </c>
      <c r="AQ14" s="19" t="n">
        <v>0.13457959173183</v>
      </c>
      <c r="AR14" s="19" t="n">
        <v>0.147001956871404</v>
      </c>
      <c r="AS14" s="19" t="n">
        <v>0.111648708307786</v>
      </c>
      <c r="AT14" s="19" t="n">
        <v>0.124325392529597</v>
      </c>
      <c r="AU14" s="19"/>
      <c r="AV14" s="19" t="n">
        <v>0.139302241476064</v>
      </c>
      <c r="AW14" s="19" t="n">
        <v>0.133305685682565</v>
      </c>
      <c r="AX14" s="19" t="n">
        <v>0.123801270389452</v>
      </c>
      <c r="AY14" s="19" t="n">
        <v>0.104913751466449</v>
      </c>
      <c r="AZ14" s="19" t="n">
        <v>0.164559012480376</v>
      </c>
    </row>
    <row r="15">
      <c r="B15" s="20" t="s">
        <v>127</v>
      </c>
      <c r="C15" s="19" t="n">
        <v>0.0949850701101671</v>
      </c>
      <c r="D15" s="19" t="n">
        <v>0.074768980936666</v>
      </c>
      <c r="E15" s="19" t="n">
        <v>0.115624132105959</v>
      </c>
      <c r="F15" s="19"/>
      <c r="G15" s="19" t="n">
        <v>0.0810227429364477</v>
      </c>
      <c r="H15" s="19" t="n">
        <v>0.0972104779989432</v>
      </c>
      <c r="I15" s="19" t="n">
        <v>0.0935001972393397</v>
      </c>
      <c r="J15" s="19" t="n">
        <v>0.116291949869998</v>
      </c>
      <c r="K15" s="19" t="n">
        <v>0.0867246225785849</v>
      </c>
      <c r="L15" s="19" t="n">
        <v>0.0920859383235889</v>
      </c>
      <c r="M15" s="19"/>
      <c r="N15" s="19" t="n">
        <v>0.0761446584342353</v>
      </c>
      <c r="O15" s="19" t="n">
        <v>0.0910985854733817</v>
      </c>
      <c r="P15" s="19" t="n">
        <v>0.133179830774705</v>
      </c>
      <c r="Q15" s="19" t="n">
        <v>0.086667666266113</v>
      </c>
      <c r="R15" s="19"/>
      <c r="S15" s="19" t="n">
        <v>0.0685711591085315</v>
      </c>
      <c r="T15" s="19" t="n">
        <v>0.0953963794066303</v>
      </c>
      <c r="U15" s="19" t="n">
        <v>0.0906832234295894</v>
      </c>
      <c r="V15" s="19" t="n">
        <v>0.0626792054683842</v>
      </c>
      <c r="W15" s="19" t="n">
        <v>0.102305510787266</v>
      </c>
      <c r="X15" s="19" t="n">
        <v>0.142844198910772</v>
      </c>
      <c r="Y15" s="19" t="n">
        <v>0.106529423255746</v>
      </c>
      <c r="Z15" s="19" t="n">
        <v>0.117616146927454</v>
      </c>
      <c r="AA15" s="19" t="n">
        <v>0.0788858692041676</v>
      </c>
      <c r="AB15" s="19" t="n">
        <v>0.0834563088029892</v>
      </c>
      <c r="AC15" s="19" t="n">
        <v>0.156566229594347</v>
      </c>
      <c r="AD15" s="19" t="n">
        <v>0.0949280114897294</v>
      </c>
      <c r="AE15" s="19"/>
      <c r="AF15" s="19" t="n">
        <v>0.0889490798885205</v>
      </c>
      <c r="AG15" s="19" t="n">
        <v>0.0941559272664738</v>
      </c>
      <c r="AH15" s="19" t="n">
        <v>0.102048647797771</v>
      </c>
      <c r="AI15" s="19"/>
      <c r="AJ15" s="19" t="n">
        <v>0.095659137774085</v>
      </c>
      <c r="AK15" s="19" t="n">
        <v>0.0974877442285755</v>
      </c>
      <c r="AL15" s="19" t="n">
        <v>0.102697561690258</v>
      </c>
      <c r="AM15" s="19" t="n">
        <v>0</v>
      </c>
      <c r="AN15" s="19" t="n">
        <v>0.0782613053479223</v>
      </c>
      <c r="AO15" s="19"/>
      <c r="AP15" s="19" t="n">
        <v>0.0960013658947415</v>
      </c>
      <c r="AQ15" s="19" t="n">
        <v>0.106608140280509</v>
      </c>
      <c r="AR15" s="19" t="n">
        <v>0.0686417310987917</v>
      </c>
      <c r="AS15" s="19" t="n">
        <v>0.0624523950121868</v>
      </c>
      <c r="AT15" s="19" t="n">
        <v>0.08316017415899</v>
      </c>
      <c r="AU15" s="19"/>
      <c r="AV15" s="19" t="n">
        <v>0.0972707167191882</v>
      </c>
      <c r="AW15" s="19" t="n">
        <v>0.097658333784354</v>
      </c>
      <c r="AX15" s="19" t="n">
        <v>0.0927872891610117</v>
      </c>
      <c r="AY15" s="19" t="n">
        <v>0.0876050846996198</v>
      </c>
      <c r="AZ15" s="19" t="n">
        <v>0.0705178949586354</v>
      </c>
    </row>
    <row r="16">
      <c r="B16" s="20" t="s">
        <v>128</v>
      </c>
      <c r="C16" s="19" t="n">
        <v>0.0834349592237222</v>
      </c>
      <c r="D16" s="19" t="n">
        <v>0.0766548151894022</v>
      </c>
      <c r="E16" s="19" t="n">
        <v>0.0908677061188346</v>
      </c>
      <c r="F16" s="19"/>
      <c r="G16" s="19" t="n">
        <v>0.0886480955674164</v>
      </c>
      <c r="H16" s="19" t="n">
        <v>0.083182916901512</v>
      </c>
      <c r="I16" s="19" t="n">
        <v>0.0883547417934318</v>
      </c>
      <c r="J16" s="19" t="n">
        <v>0.0659510211786149</v>
      </c>
      <c r="K16" s="19" t="n">
        <v>0.0758370365414045</v>
      </c>
      <c r="L16" s="19" t="n">
        <v>0.0953573231766723</v>
      </c>
      <c r="M16" s="19"/>
      <c r="N16" s="19" t="n">
        <v>0.0777657836717973</v>
      </c>
      <c r="O16" s="19" t="n">
        <v>0.0777887965262354</v>
      </c>
      <c r="P16" s="19" t="n">
        <v>0.0991475051315564</v>
      </c>
      <c r="Q16" s="19" t="n">
        <v>0.080374270982544</v>
      </c>
      <c r="R16" s="19"/>
      <c r="S16" s="19" t="n">
        <v>0.0753180535284065</v>
      </c>
      <c r="T16" s="19" t="n">
        <v>0.0837128940983612</v>
      </c>
      <c r="U16" s="19" t="n">
        <v>0.0788828117562247</v>
      </c>
      <c r="V16" s="19" t="n">
        <v>0.0659675937098746</v>
      </c>
      <c r="W16" s="19" t="n">
        <v>0.0785345327347773</v>
      </c>
      <c r="X16" s="19" t="n">
        <v>0.113423850820537</v>
      </c>
      <c r="Y16" s="19" t="n">
        <v>0.102496975698475</v>
      </c>
      <c r="Z16" s="19" t="n">
        <v>0.0707479092308695</v>
      </c>
      <c r="AA16" s="19" t="n">
        <v>0.0838649132357701</v>
      </c>
      <c r="AB16" s="19" t="n">
        <v>0.0661118523710881</v>
      </c>
      <c r="AC16" s="19" t="n">
        <v>0.0844259644540552</v>
      </c>
      <c r="AD16" s="19" t="n">
        <v>0.121045646131736</v>
      </c>
      <c r="AE16" s="19"/>
      <c r="AF16" s="19" t="n">
        <v>0.0845010433025171</v>
      </c>
      <c r="AG16" s="19" t="n">
        <v>0.0860907269323335</v>
      </c>
      <c r="AH16" s="19" t="n">
        <v>0.0920226331090632</v>
      </c>
      <c r="AI16" s="19"/>
      <c r="AJ16" s="19" t="n">
        <v>0.0794528506184009</v>
      </c>
      <c r="AK16" s="19" t="n">
        <v>0.0999065745992514</v>
      </c>
      <c r="AL16" s="19" t="n">
        <v>0.0700447837822345</v>
      </c>
      <c r="AM16" s="19" t="n">
        <v>0.0504086888001012</v>
      </c>
      <c r="AN16" s="19" t="n">
        <v>0.0956789411994268</v>
      </c>
      <c r="AO16" s="19"/>
      <c r="AP16" s="19" t="n">
        <v>0.0678971901227087</v>
      </c>
      <c r="AQ16" s="19" t="n">
        <v>0.0987839796961801</v>
      </c>
      <c r="AR16" s="19" t="n">
        <v>0.0866734443378758</v>
      </c>
      <c r="AS16" s="19" t="n">
        <v>0.0793332789301968</v>
      </c>
      <c r="AT16" s="19" t="n">
        <v>0.0813870948391659</v>
      </c>
      <c r="AU16" s="19"/>
      <c r="AV16" s="19" t="n">
        <v>0.0954611673954698</v>
      </c>
      <c r="AW16" s="19" t="n">
        <v>0.0755361965076159</v>
      </c>
      <c r="AX16" s="19" t="n">
        <v>0.0828673997257765</v>
      </c>
      <c r="AY16" s="19" t="n">
        <v>0.0974997502020618</v>
      </c>
      <c r="AZ16" s="19" t="n">
        <v>0.0668058295340722</v>
      </c>
    </row>
    <row r="17">
      <c r="B17" s="20" t="s">
        <v>135</v>
      </c>
      <c r="C17" s="19" t="n">
        <v>0.0723183538145522</v>
      </c>
      <c r="D17" s="19" t="n">
        <v>0.0679996996967125</v>
      </c>
      <c r="E17" s="19" t="n">
        <v>0.0772425529923117</v>
      </c>
      <c r="F17" s="19"/>
      <c r="G17" s="19" t="n">
        <v>0.076980274090292</v>
      </c>
      <c r="H17" s="19" t="n">
        <v>0.0726192017336264</v>
      </c>
      <c r="I17" s="19" t="n">
        <v>0.082493048195745</v>
      </c>
      <c r="J17" s="19" t="n">
        <v>0.0620225278947686</v>
      </c>
      <c r="K17" s="19" t="n">
        <v>0.0737873331525123</v>
      </c>
      <c r="L17" s="19" t="n">
        <v>0.0680309729450633</v>
      </c>
      <c r="M17" s="19"/>
      <c r="N17" s="19" t="n">
        <v>0.0628098070296548</v>
      </c>
      <c r="O17" s="19" t="n">
        <v>0.0726300767029781</v>
      </c>
      <c r="P17" s="19" t="n">
        <v>0.0651831773905254</v>
      </c>
      <c r="Q17" s="19" t="n">
        <v>0.0892471376817749</v>
      </c>
      <c r="R17" s="19"/>
      <c r="S17" s="19" t="n">
        <v>0.0806076139256599</v>
      </c>
      <c r="T17" s="19" t="n">
        <v>0.0833170797260971</v>
      </c>
      <c r="U17" s="19" t="n">
        <v>0.0501651315784445</v>
      </c>
      <c r="V17" s="19" t="n">
        <v>0.0379990698626297</v>
      </c>
      <c r="W17" s="19" t="n">
        <v>0.0498991896282341</v>
      </c>
      <c r="X17" s="19" t="n">
        <v>0.0770626927709388</v>
      </c>
      <c r="Y17" s="19" t="n">
        <v>0.101876486629277</v>
      </c>
      <c r="Z17" s="19" t="n">
        <v>0.0692230525351562</v>
      </c>
      <c r="AA17" s="19" t="n">
        <v>0.0751017361439832</v>
      </c>
      <c r="AB17" s="19" t="n">
        <v>0.105901028153405</v>
      </c>
      <c r="AC17" s="19" t="n">
        <v>0.0550547730540849</v>
      </c>
      <c r="AD17" s="19" t="n">
        <v>0.0288705974082269</v>
      </c>
      <c r="AE17" s="19"/>
      <c r="AF17" s="19" t="n">
        <v>0.0771637672509935</v>
      </c>
      <c r="AG17" s="19" t="n">
        <v>0.0767099521675778</v>
      </c>
      <c r="AH17" s="19" t="n">
        <v>0.0520961175832899</v>
      </c>
      <c r="AI17" s="19"/>
      <c r="AJ17" s="19" t="n">
        <v>0.0605627296549117</v>
      </c>
      <c r="AK17" s="19" t="n">
        <v>0.0764037624502792</v>
      </c>
      <c r="AL17" s="19" t="n">
        <v>0.0774730216006737</v>
      </c>
      <c r="AM17" s="19" t="n">
        <v>0.0645775365845256</v>
      </c>
      <c r="AN17" s="19" t="n">
        <v>0.0633159502358276</v>
      </c>
      <c r="AO17" s="19"/>
      <c r="AP17" s="19" t="n">
        <v>0.0581331075064793</v>
      </c>
      <c r="AQ17" s="19" t="n">
        <v>0.0649498103655313</v>
      </c>
      <c r="AR17" s="19" t="n">
        <v>0.0839555579405009</v>
      </c>
      <c r="AS17" s="19" t="n">
        <v>0.078533861916004</v>
      </c>
      <c r="AT17" s="19" t="n">
        <v>0.136719978315295</v>
      </c>
      <c r="AU17" s="19"/>
      <c r="AV17" s="19" t="n">
        <v>0.0841750484371424</v>
      </c>
      <c r="AW17" s="19" t="n">
        <v>0.0567465536003298</v>
      </c>
      <c r="AX17" s="19" t="n">
        <v>0.0687889263188604</v>
      </c>
      <c r="AY17" s="19" t="n">
        <v>0.111408695559962</v>
      </c>
      <c r="AZ17" s="19" t="n">
        <v>0</v>
      </c>
    </row>
    <row r="18">
      <c r="B18" s="20" t="s">
        <v>130</v>
      </c>
      <c r="C18" s="19" t="n">
        <v>0</v>
      </c>
      <c r="D18" s="19" t="n">
        <v>0</v>
      </c>
      <c r="E18" s="19" t="n">
        <v>0</v>
      </c>
      <c r="F18" s="19"/>
      <c r="G18" s="19" t="n">
        <v>0</v>
      </c>
      <c r="H18" s="19" t="n">
        <v>0</v>
      </c>
      <c r="I18" s="19" t="n">
        <v>0</v>
      </c>
      <c r="J18" s="19" t="n">
        <v>0</v>
      </c>
      <c r="K18" s="19" t="n">
        <v>0</v>
      </c>
      <c r="L18" s="19" t="n">
        <v>0</v>
      </c>
      <c r="M18" s="19"/>
      <c r="N18" s="19" t="n">
        <v>0</v>
      </c>
      <c r="O18" s="19" t="n">
        <v>0</v>
      </c>
      <c r="P18" s="19" t="n">
        <v>0</v>
      </c>
      <c r="Q18" s="19" t="n">
        <v>0</v>
      </c>
      <c r="R18" s="19"/>
      <c r="S18" s="19" t="n">
        <v>0</v>
      </c>
      <c r="T18" s="19" t="n">
        <v>0</v>
      </c>
      <c r="U18" s="19" t="n">
        <v>0</v>
      </c>
      <c r="V18" s="19" t="n">
        <v>0</v>
      </c>
      <c r="W18" s="19" t="n">
        <v>0</v>
      </c>
      <c r="X18" s="19" t="n">
        <v>0</v>
      </c>
      <c r="Y18" s="19" t="n">
        <v>0</v>
      </c>
      <c r="Z18" s="19" t="n">
        <v>0</v>
      </c>
      <c r="AA18" s="19" t="n">
        <v>0</v>
      </c>
      <c r="AB18" s="19" t="n">
        <v>0</v>
      </c>
      <c r="AC18" s="19" t="n">
        <v>0</v>
      </c>
      <c r="AD18" s="19" t="n">
        <v>0</v>
      </c>
      <c r="AE18" s="19"/>
      <c r="AF18" s="19" t="n">
        <v>0</v>
      </c>
      <c r="AG18" s="19" t="n">
        <v>0</v>
      </c>
      <c r="AH18" s="19" t="n">
        <v>0</v>
      </c>
      <c r="AI18" s="19"/>
      <c r="AJ18" s="19" t="n">
        <v>0</v>
      </c>
      <c r="AK18" s="19" t="n">
        <v>0</v>
      </c>
      <c r="AL18" s="19" t="n">
        <v>0</v>
      </c>
      <c r="AM18" s="19" t="n">
        <v>0</v>
      </c>
      <c r="AN18" s="19" t="n">
        <v>0</v>
      </c>
      <c r="AO18" s="19"/>
      <c r="AP18" s="19" t="n">
        <v>0</v>
      </c>
      <c r="AQ18" s="19" t="n">
        <v>0</v>
      </c>
      <c r="AR18" s="19" t="n">
        <v>0</v>
      </c>
      <c r="AS18" s="19" t="n">
        <v>0</v>
      </c>
      <c r="AT18" s="19" t="n">
        <v>0</v>
      </c>
      <c r="AU18" s="19"/>
      <c r="AV18" s="19" t="n">
        <v>0</v>
      </c>
      <c r="AW18" s="19" t="n">
        <v>0</v>
      </c>
      <c r="AX18" s="19" t="n">
        <v>0</v>
      </c>
      <c r="AY18" s="19" t="n">
        <v>0</v>
      </c>
      <c r="AZ18" s="19" t="n">
        <v>0</v>
      </c>
    </row>
    <row r="19">
      <c r="B19" s="20" t="s">
        <v>131</v>
      </c>
      <c r="C19" s="25" t="n">
        <v>3.57561852320996</v>
      </c>
      <c r="D19" s="25" t="n">
        <v>3.30634539787913</v>
      </c>
      <c r="E19" s="25" t="n">
        <v>3.8468930082241</v>
      </c>
      <c r="F19" s="25"/>
      <c r="G19" s="25" t="n">
        <v>3.61963821413997</v>
      </c>
      <c r="H19" s="25" t="n">
        <v>3.73927195472851</v>
      </c>
      <c r="I19" s="25" t="n">
        <v>3.63438533201109</v>
      </c>
      <c r="J19" s="25" t="n">
        <v>3.57961836937013</v>
      </c>
      <c r="K19" s="25" t="n">
        <v>3.38197018917831</v>
      </c>
      <c r="L19" s="25" t="n">
        <v>3.49195915298752</v>
      </c>
      <c r="M19" s="25"/>
      <c r="N19" s="25" t="n">
        <v>3.32991803417017</v>
      </c>
      <c r="O19" s="25" t="n">
        <v>3.57233377790204</v>
      </c>
      <c r="P19" s="25" t="n">
        <v>3.81504073900933</v>
      </c>
      <c r="Q19" s="25" t="n">
        <v>3.63914470408055</v>
      </c>
      <c r="R19" s="25"/>
      <c r="S19" s="25" t="n">
        <v>3.51139029378223</v>
      </c>
      <c r="T19" s="25" t="n">
        <v>3.62352743665936</v>
      </c>
      <c r="U19" s="25" t="n">
        <v>3.3568677208384</v>
      </c>
      <c r="V19" s="25" t="n">
        <v>3.08636891642018</v>
      </c>
      <c r="W19" s="25" t="n">
        <v>3.42831245388043</v>
      </c>
      <c r="X19" s="25" t="n">
        <v>3.98283176534541</v>
      </c>
      <c r="Y19" s="25" t="n">
        <v>3.8918042857721</v>
      </c>
      <c r="Z19" s="25" t="n">
        <v>3.74027040907542</v>
      </c>
      <c r="AA19" s="25" t="n">
        <v>3.48786768722108</v>
      </c>
      <c r="AB19" s="25" t="n">
        <v>3.65425838017109</v>
      </c>
      <c r="AC19" s="25" t="n">
        <v>3.80273909832809</v>
      </c>
      <c r="AD19" s="25" t="n">
        <v>3.48747737093398</v>
      </c>
      <c r="AE19" s="25"/>
      <c r="AF19" s="25" t="n">
        <v>3.45460351339293</v>
      </c>
      <c r="AG19" s="25" t="n">
        <v>3.66713708604533</v>
      </c>
      <c r="AH19" s="25" t="n">
        <v>3.60579363666738</v>
      </c>
      <c r="AI19" s="25"/>
      <c r="AJ19" s="25" t="n">
        <v>3.3859262427435</v>
      </c>
      <c r="AK19" s="25" t="n">
        <v>3.69612993973905</v>
      </c>
      <c r="AL19" s="25" t="n">
        <v>3.50049268054662</v>
      </c>
      <c r="AM19" s="25" t="n">
        <v>2.77393200133188</v>
      </c>
      <c r="AN19" s="25" t="n">
        <v>3.65324908412403</v>
      </c>
      <c r="AO19" s="25"/>
      <c r="AP19" s="25" t="n">
        <v>3.23871489634121</v>
      </c>
      <c r="AQ19" s="25" t="n">
        <v>3.73896061775876</v>
      </c>
      <c r="AR19" s="25" t="n">
        <v>3.56249353981891</v>
      </c>
      <c r="AS19" s="25" t="n">
        <v>3.33170480092081</v>
      </c>
      <c r="AT19" s="25" t="n">
        <v>4.00296742200431</v>
      </c>
      <c r="AU19" s="25"/>
      <c r="AV19" s="25" t="n">
        <v>3.75560034931272</v>
      </c>
      <c r="AW19" s="25" t="n">
        <v>3.5101592966261</v>
      </c>
      <c r="AX19" s="25" t="n">
        <v>3.50469545078036</v>
      </c>
      <c r="AY19" s="25" t="n">
        <v>3.83240198899458</v>
      </c>
      <c r="AZ19" s="25" t="n">
        <v>3.19125426246276</v>
      </c>
    </row>
    <row r="20">
      <c r="B20" s="20" t="s">
        <v>132</v>
      </c>
      <c r="C20" s="26" t="n">
        <v>6.19945512726565</v>
      </c>
      <c r="D20" s="26" t="n">
        <v>6.28774652639837</v>
      </c>
      <c r="E20" s="26" t="n">
        <v>5.99223953419315</v>
      </c>
      <c r="F20" s="26"/>
      <c r="G20" s="26" t="n">
        <v>5.97225647177027</v>
      </c>
      <c r="H20" s="26" t="n">
        <v>5.71065886943665</v>
      </c>
      <c r="I20" s="26" t="n">
        <v>6.55409181963796</v>
      </c>
      <c r="J20" s="26" t="n">
        <v>5.85520381169877</v>
      </c>
      <c r="K20" s="26" t="n">
        <v>6.57478210914226</v>
      </c>
      <c r="L20" s="26" t="n">
        <v>6.50429419411675</v>
      </c>
      <c r="M20" s="26"/>
      <c r="N20" s="26" t="n">
        <v>6.21059072285</v>
      </c>
      <c r="O20" s="26" t="n">
        <v>5.9844376906901</v>
      </c>
      <c r="P20" s="26" t="n">
        <v>6.07918894537037</v>
      </c>
      <c r="Q20" s="26" t="n">
        <v>6.43951988256267</v>
      </c>
      <c r="R20" s="26"/>
      <c r="S20" s="26" t="n">
        <v>6.1034691565059</v>
      </c>
      <c r="T20" s="26" t="n">
        <v>6.69267170353578</v>
      </c>
      <c r="U20" s="26" t="n">
        <v>5.96588370493472</v>
      </c>
      <c r="V20" s="26" t="n">
        <v>5.49890312198571</v>
      </c>
      <c r="W20" s="26" t="n">
        <v>5.76005294363295</v>
      </c>
      <c r="X20" s="26" t="n">
        <v>6.21713422900578</v>
      </c>
      <c r="Y20" s="26" t="n">
        <v>6.71053301559009</v>
      </c>
      <c r="Z20" s="26" t="n">
        <v>5.81342981457692</v>
      </c>
      <c r="AA20" s="26" t="n">
        <v>6.39719000983448</v>
      </c>
      <c r="AB20" s="26" t="n">
        <v>6.35726840376731</v>
      </c>
      <c r="AC20" s="26" t="n">
        <v>5.8801852053864</v>
      </c>
      <c r="AD20" s="26" t="n">
        <v>5.93453004290694</v>
      </c>
      <c r="AE20" s="26"/>
      <c r="AF20" s="26" t="n">
        <v>6.61592244977028</v>
      </c>
      <c r="AG20" s="26" t="n">
        <v>6.15971652456691</v>
      </c>
      <c r="AH20" s="26" t="n">
        <v>5.75675029472165</v>
      </c>
      <c r="AI20" s="26"/>
      <c r="AJ20" s="26" t="n">
        <v>6.3196385778527</v>
      </c>
      <c r="AK20" s="26" t="n">
        <v>6.27814972741096</v>
      </c>
      <c r="AL20" s="26" t="n">
        <v>6.47994777529972</v>
      </c>
      <c r="AM20" s="26" t="n">
        <v>5.30361109804375</v>
      </c>
      <c r="AN20" s="26" t="n">
        <v>5.77479150858733</v>
      </c>
      <c r="AO20" s="26"/>
      <c r="AP20" s="26" t="n">
        <v>6.13902721367934</v>
      </c>
      <c r="AQ20" s="26" t="n">
        <v>5.93086929057001</v>
      </c>
      <c r="AR20" s="26" t="n">
        <v>6.49128377803824</v>
      </c>
      <c r="AS20" s="26" t="n">
        <v>6.61183497137631</v>
      </c>
      <c r="AT20" s="26" t="n">
        <v>6.58728297661528</v>
      </c>
      <c r="AU20" s="26"/>
      <c r="AV20" s="26" t="n">
        <v>6.45252176281862</v>
      </c>
      <c r="AW20" s="26" t="n">
        <v>5.74770580977325</v>
      </c>
      <c r="AX20" s="26" t="n">
        <v>6.22930103694767</v>
      </c>
      <c r="AY20" s="26" t="n">
        <v>6.70776320896648</v>
      </c>
      <c r="AZ20" s="26" t="n">
        <v>4.49600586338355</v>
      </c>
    </row>
    <row r="21">
      <c r="B21" s="18"/>
    </row>
    <row r="22">
      <c r="B22" t="s">
        <v>74</v>
      </c>
    </row>
    <row r="23">
      <c r="B23" t="s">
        <v>75</v>
      </c>
    </row>
    <row r="25">
      <c r="B25" s="9"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6" t="s">
        <v>156</v>
      </c>
    </row>
    <row r="5" ht="30" customHeight="1">
      <c r="B5" s="17"/>
      <c r="C5" s="17"/>
      <c r="D5" s="17" t="s">
        <v>60</v>
      </c>
      <c r="E5" s="17"/>
      <c r="F5" s="17"/>
      <c r="G5" s="17" t="s">
        <v>61</v>
      </c>
      <c r="H5" s="17"/>
      <c r="I5" s="17"/>
      <c r="J5" s="17"/>
      <c r="K5" s="17"/>
      <c r="L5" s="17"/>
      <c r="M5" s="17"/>
      <c r="N5" s="17" t="s">
        <v>62</v>
      </c>
      <c r="O5" s="17"/>
      <c r="P5" s="17"/>
      <c r="Q5" s="17"/>
      <c r="R5" s="17"/>
      <c r="S5" s="17" t="s">
        <v>63</v>
      </c>
      <c r="T5" s="17"/>
      <c r="U5" s="17"/>
      <c r="V5" s="17"/>
      <c r="W5" s="17"/>
      <c r="X5" s="17"/>
      <c r="Y5" s="17"/>
      <c r="Z5" s="17"/>
      <c r="AA5" s="17"/>
      <c r="AB5" s="17"/>
      <c r="AC5" s="17"/>
      <c r="AD5" s="17"/>
      <c r="AE5" s="17"/>
      <c r="AF5" s="17" t="s">
        <v>64</v>
      </c>
      <c r="AG5" s="17"/>
      <c r="AH5" s="17"/>
      <c r="AI5" s="17"/>
      <c r="AJ5" s="17" t="s">
        <v>65</v>
      </c>
      <c r="AK5" s="17"/>
      <c r="AL5" s="17"/>
      <c r="AM5" s="17"/>
      <c r="AN5" s="17"/>
      <c r="AO5" s="17"/>
      <c r="AP5" s="17" t="s">
        <v>66</v>
      </c>
      <c r="AQ5" s="17"/>
      <c r="AR5" s="17"/>
      <c r="AS5" s="17"/>
      <c r="AT5" s="17"/>
      <c r="AU5" s="17"/>
      <c r="AV5" s="17" t="s">
        <v>67</v>
      </c>
      <c r="AW5" s="17"/>
      <c r="AX5" s="17"/>
      <c r="AY5" s="17"/>
      <c r="AZ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50</v>
      </c>
      <c r="AQ6" s="13" t="s">
        <v>51</v>
      </c>
      <c r="AR6" s="13" t="s">
        <v>52</v>
      </c>
      <c r="AS6" s="13" t="s">
        <v>53</v>
      </c>
      <c r="AT6" s="13" t="s">
        <v>54</v>
      </c>
      <c r="AV6" s="13" t="s">
        <v>55</v>
      </c>
      <c r="AW6" s="13" t="s">
        <v>56</v>
      </c>
      <c r="AX6" s="13" t="s">
        <v>57</v>
      </c>
      <c r="AY6" s="13" t="s">
        <v>58</v>
      </c>
      <c r="AZ6" s="13" t="s">
        <v>59</v>
      </c>
    </row>
    <row r="7" ht="30" customHeight="1">
      <c r="B7" s="11" t="s">
        <v>19</v>
      </c>
      <c r="C7" s="11" t="n">
        <v>2003</v>
      </c>
      <c r="D7" s="11" t="n">
        <v>1037</v>
      </c>
      <c r="E7" s="11" t="n">
        <v>956</v>
      </c>
      <c r="F7" s="11"/>
      <c r="G7" s="11" t="n">
        <v>295</v>
      </c>
      <c r="H7" s="11" t="n">
        <v>333</v>
      </c>
      <c r="I7" s="11" t="n">
        <v>344</v>
      </c>
      <c r="J7" s="11" t="n">
        <v>318</v>
      </c>
      <c r="K7" s="11" t="n">
        <v>292</v>
      </c>
      <c r="L7" s="11" t="n">
        <v>421</v>
      </c>
      <c r="M7" s="11"/>
      <c r="N7" s="11" t="n">
        <v>566</v>
      </c>
      <c r="O7" s="11" t="n">
        <v>523</v>
      </c>
      <c r="P7" s="11" t="n">
        <v>388</v>
      </c>
      <c r="Q7" s="11" t="n">
        <v>521</v>
      </c>
      <c r="R7" s="11"/>
      <c r="S7" s="11" t="n">
        <v>294</v>
      </c>
      <c r="T7" s="11" t="n">
        <v>265</v>
      </c>
      <c r="U7" s="11" t="n">
        <v>142</v>
      </c>
      <c r="V7" s="11" t="n">
        <v>155</v>
      </c>
      <c r="W7" s="11" t="n">
        <v>139</v>
      </c>
      <c r="X7" s="11" t="n">
        <v>174</v>
      </c>
      <c r="Y7" s="11" t="n">
        <v>164</v>
      </c>
      <c r="Z7" s="11" t="n">
        <v>86</v>
      </c>
      <c r="AA7" s="11" t="n">
        <v>227</v>
      </c>
      <c r="AB7" s="11" t="n">
        <v>185</v>
      </c>
      <c r="AC7" s="11" t="n">
        <v>107</v>
      </c>
      <c r="AD7" s="11" t="n">
        <v>65</v>
      </c>
      <c r="AE7" s="11"/>
      <c r="AF7" s="11" t="n">
        <v>677</v>
      </c>
      <c r="AG7" s="11" t="n">
        <v>820</v>
      </c>
      <c r="AH7" s="11" t="n">
        <v>293</v>
      </c>
      <c r="AI7" s="11"/>
      <c r="AJ7" s="11" t="n">
        <v>638</v>
      </c>
      <c r="AK7" s="11" t="n">
        <v>581</v>
      </c>
      <c r="AL7" s="11" t="n">
        <v>139</v>
      </c>
      <c r="AM7" s="11" t="n">
        <v>39</v>
      </c>
      <c r="AN7" s="11" t="n">
        <v>269</v>
      </c>
      <c r="AO7" s="11"/>
      <c r="AP7" s="11" t="n">
        <v>357</v>
      </c>
      <c r="AQ7" s="11" t="n">
        <v>696</v>
      </c>
      <c r="AR7" s="11" t="n">
        <v>166</v>
      </c>
      <c r="AS7" s="11" t="n">
        <v>238</v>
      </c>
      <c r="AT7" s="11" t="n">
        <v>111</v>
      </c>
      <c r="AU7" s="11"/>
      <c r="AV7" s="11" t="n">
        <v>467</v>
      </c>
      <c r="AW7" s="11" t="n">
        <v>436</v>
      </c>
      <c r="AX7" s="11" t="n">
        <v>541</v>
      </c>
      <c r="AY7" s="11" t="n">
        <v>251</v>
      </c>
      <c r="AZ7" s="11" t="n">
        <v>44</v>
      </c>
    </row>
    <row r="8" ht="30" customHeight="1">
      <c r="B8" s="12" t="s">
        <v>20</v>
      </c>
      <c r="C8" s="12" t="n">
        <v>2003</v>
      </c>
      <c r="D8" s="12" t="n">
        <v>984</v>
      </c>
      <c r="E8" s="12" t="n">
        <v>1009</v>
      </c>
      <c r="F8" s="12"/>
      <c r="G8" s="12" t="n">
        <v>282</v>
      </c>
      <c r="H8" s="12" t="n">
        <v>341</v>
      </c>
      <c r="I8" s="12" t="n">
        <v>340</v>
      </c>
      <c r="J8" s="12" t="n">
        <v>339</v>
      </c>
      <c r="K8" s="12" t="n">
        <v>281</v>
      </c>
      <c r="L8" s="12" t="n">
        <v>420</v>
      </c>
      <c r="M8" s="12"/>
      <c r="N8" s="12" t="n">
        <v>539</v>
      </c>
      <c r="O8" s="12" t="n">
        <v>519</v>
      </c>
      <c r="P8" s="12" t="n">
        <v>440</v>
      </c>
      <c r="Q8" s="12" t="n">
        <v>500</v>
      </c>
      <c r="R8" s="12"/>
      <c r="S8" s="12" t="n">
        <v>281</v>
      </c>
      <c r="T8" s="12" t="n">
        <v>261</v>
      </c>
      <c r="U8" s="12" t="n">
        <v>160</v>
      </c>
      <c r="V8" s="12" t="n">
        <v>180</v>
      </c>
      <c r="W8" s="12" t="n">
        <v>140</v>
      </c>
      <c r="X8" s="12" t="n">
        <v>180</v>
      </c>
      <c r="Y8" s="12" t="n">
        <v>160</v>
      </c>
      <c r="Z8" s="12" t="n">
        <v>80</v>
      </c>
      <c r="AA8" s="12" t="n">
        <v>221</v>
      </c>
      <c r="AB8" s="12" t="n">
        <v>180</v>
      </c>
      <c r="AC8" s="12" t="n">
        <v>100</v>
      </c>
      <c r="AD8" s="12" t="n">
        <v>60</v>
      </c>
      <c r="AE8" s="12"/>
      <c r="AF8" s="12" t="n">
        <v>687</v>
      </c>
      <c r="AG8" s="12" t="n">
        <v>812</v>
      </c>
      <c r="AH8" s="12" t="n">
        <v>298</v>
      </c>
      <c r="AI8" s="12"/>
      <c r="AJ8" s="12" t="n">
        <v>640</v>
      </c>
      <c r="AK8" s="12" t="n">
        <v>579</v>
      </c>
      <c r="AL8" s="12" t="n">
        <v>137</v>
      </c>
      <c r="AM8" s="12" t="n">
        <v>39</v>
      </c>
      <c r="AN8" s="12" t="n">
        <v>274</v>
      </c>
      <c r="AO8" s="12"/>
      <c r="AP8" s="12" t="n">
        <v>356</v>
      </c>
      <c r="AQ8" s="12" t="n">
        <v>695</v>
      </c>
      <c r="AR8" s="12" t="n">
        <v>166</v>
      </c>
      <c r="AS8" s="12" t="n">
        <v>241</v>
      </c>
      <c r="AT8" s="12" t="n">
        <v>112</v>
      </c>
      <c r="AU8" s="12"/>
      <c r="AV8" s="12" t="n">
        <v>472</v>
      </c>
      <c r="AW8" s="12" t="n">
        <v>442</v>
      </c>
      <c r="AX8" s="12" t="n">
        <v>536</v>
      </c>
      <c r="AY8" s="12" t="n">
        <v>244</v>
      </c>
      <c r="AZ8" s="12" t="n">
        <v>42</v>
      </c>
    </row>
    <row r="9">
      <c r="B9" s="20" t="s">
        <v>145</v>
      </c>
      <c r="C9" s="19" t="n">
        <v>0.378273900040078</v>
      </c>
      <c r="D9" s="19" t="n">
        <v>0.35365188684232</v>
      </c>
      <c r="E9" s="19" t="n">
        <v>0.40178413944566</v>
      </c>
      <c r="F9" s="19"/>
      <c r="G9" s="19" t="n">
        <v>0.353457668786354</v>
      </c>
      <c r="H9" s="19" t="n">
        <v>0.38092041425127</v>
      </c>
      <c r="I9" s="19" t="n">
        <v>0.322687881953395</v>
      </c>
      <c r="J9" s="19" t="n">
        <v>0.373722803374166</v>
      </c>
      <c r="K9" s="19" t="n">
        <v>0.375483317717159</v>
      </c>
      <c r="L9" s="19" t="n">
        <v>0.44336320752643</v>
      </c>
      <c r="M9" s="19"/>
      <c r="N9" s="19" t="n">
        <v>0.412211615505834</v>
      </c>
      <c r="O9" s="19" t="n">
        <v>0.366836634971956</v>
      </c>
      <c r="P9" s="19" t="n">
        <v>0.380995995469916</v>
      </c>
      <c r="Q9" s="19" t="n">
        <v>0.348841041088362</v>
      </c>
      <c r="R9" s="19"/>
      <c r="S9" s="19" t="n">
        <v>0.364517349600089</v>
      </c>
      <c r="T9" s="19" t="n">
        <v>0.366952175972608</v>
      </c>
      <c r="U9" s="19" t="n">
        <v>0.418194727499472</v>
      </c>
      <c r="V9" s="19" t="n">
        <v>0.345929568113118</v>
      </c>
      <c r="W9" s="19" t="n">
        <v>0.390212657766532</v>
      </c>
      <c r="X9" s="19" t="n">
        <v>0.388198209038148</v>
      </c>
      <c r="Y9" s="19" t="n">
        <v>0.365790273222767</v>
      </c>
      <c r="Z9" s="19" t="n">
        <v>0.319660360681367</v>
      </c>
      <c r="AA9" s="19" t="n">
        <v>0.34515105238668</v>
      </c>
      <c r="AB9" s="19" t="n">
        <v>0.414174421220856</v>
      </c>
      <c r="AC9" s="19" t="n">
        <v>0.460419745609446</v>
      </c>
      <c r="AD9" s="19" t="n">
        <v>0.413764029053666</v>
      </c>
      <c r="AE9" s="19"/>
      <c r="AF9" s="19" t="n">
        <v>0.358303067864286</v>
      </c>
      <c r="AG9" s="19" t="n">
        <v>0.389898678550907</v>
      </c>
      <c r="AH9" s="19" t="n">
        <v>0.393203673736356</v>
      </c>
      <c r="AI9" s="19"/>
      <c r="AJ9" s="19" t="n">
        <v>0.367969614823662</v>
      </c>
      <c r="AK9" s="19" t="n">
        <v>0.370288265729508</v>
      </c>
      <c r="AL9" s="19" t="n">
        <v>0.491155718692338</v>
      </c>
      <c r="AM9" s="19" t="n">
        <v>0.323614562632283</v>
      </c>
      <c r="AN9" s="19" t="n">
        <v>0.37524919657117</v>
      </c>
      <c r="AO9" s="19"/>
      <c r="AP9" s="19" t="n">
        <v>0.36004102037004</v>
      </c>
      <c r="AQ9" s="19" t="n">
        <v>0.378486761948205</v>
      </c>
      <c r="AR9" s="19" t="n">
        <v>0.437321336047904</v>
      </c>
      <c r="AS9" s="19" t="n">
        <v>0.331566485333992</v>
      </c>
      <c r="AT9" s="19" t="n">
        <v>0.421166966737339</v>
      </c>
      <c r="AU9" s="19"/>
      <c r="AV9" s="19" t="n">
        <v>0.398923049765462</v>
      </c>
      <c r="AW9" s="19" t="n">
        <v>0.391160498488433</v>
      </c>
      <c r="AX9" s="19" t="n">
        <v>0.382731679711768</v>
      </c>
      <c r="AY9" s="19" t="n">
        <v>0.378614302039426</v>
      </c>
      <c r="AZ9" s="19" t="n">
        <v>0.387211046351457</v>
      </c>
    </row>
    <row r="10">
      <c r="B10" s="20" t="s">
        <v>146</v>
      </c>
      <c r="C10" s="19" t="n">
        <v>0.37050368025992</v>
      </c>
      <c r="D10" s="19" t="n">
        <v>0.345569279399505</v>
      </c>
      <c r="E10" s="19" t="n">
        <v>0.39433763297774</v>
      </c>
      <c r="F10" s="19"/>
      <c r="G10" s="19" t="n">
        <v>0.342167962618926</v>
      </c>
      <c r="H10" s="19" t="n">
        <v>0.335214051955634</v>
      </c>
      <c r="I10" s="19" t="n">
        <v>0.415294702317974</v>
      </c>
      <c r="J10" s="19" t="n">
        <v>0.328852281913879</v>
      </c>
      <c r="K10" s="19" t="n">
        <v>0.370810649830317</v>
      </c>
      <c r="L10" s="19" t="n">
        <v>0.415346021363347</v>
      </c>
      <c r="M10" s="19"/>
      <c r="N10" s="19" t="n">
        <v>0.357454670326888</v>
      </c>
      <c r="O10" s="19" t="n">
        <v>0.418565279307191</v>
      </c>
      <c r="P10" s="19" t="n">
        <v>0.36991014900712</v>
      </c>
      <c r="Q10" s="19" t="n">
        <v>0.335045323636378</v>
      </c>
      <c r="R10" s="19"/>
      <c r="S10" s="19" t="n">
        <v>0.350671745548905</v>
      </c>
      <c r="T10" s="19" t="n">
        <v>0.408198299956024</v>
      </c>
      <c r="U10" s="19" t="n">
        <v>0.319200304274026</v>
      </c>
      <c r="V10" s="19" t="n">
        <v>0.316823392709253</v>
      </c>
      <c r="W10" s="19" t="n">
        <v>0.39500062668653</v>
      </c>
      <c r="X10" s="19" t="n">
        <v>0.39415915143534</v>
      </c>
      <c r="Y10" s="19" t="n">
        <v>0.366747427850698</v>
      </c>
      <c r="Z10" s="19" t="n">
        <v>0.357869749858132</v>
      </c>
      <c r="AA10" s="19" t="n">
        <v>0.369726180446765</v>
      </c>
      <c r="AB10" s="19" t="n">
        <v>0.426531792589343</v>
      </c>
      <c r="AC10" s="19" t="n">
        <v>0.399039422805028</v>
      </c>
      <c r="AD10" s="19" t="n">
        <v>0.283256687822463</v>
      </c>
      <c r="AE10" s="19"/>
      <c r="AF10" s="19" t="n">
        <v>0.376093084475067</v>
      </c>
      <c r="AG10" s="19" t="n">
        <v>0.385112823442931</v>
      </c>
      <c r="AH10" s="19" t="n">
        <v>0.334395434447317</v>
      </c>
      <c r="AI10" s="19"/>
      <c r="AJ10" s="19" t="n">
        <v>0.393585407967282</v>
      </c>
      <c r="AK10" s="19" t="n">
        <v>0.3317182585208</v>
      </c>
      <c r="AL10" s="19" t="n">
        <v>0.406921618996947</v>
      </c>
      <c r="AM10" s="19" t="n">
        <v>0.395420185483883</v>
      </c>
      <c r="AN10" s="19" t="n">
        <v>0.400027110749675</v>
      </c>
      <c r="AO10" s="19"/>
      <c r="AP10" s="19" t="n">
        <v>0.408124712825813</v>
      </c>
      <c r="AQ10" s="19" t="n">
        <v>0.372316837479806</v>
      </c>
      <c r="AR10" s="19" t="n">
        <v>0.368730375497199</v>
      </c>
      <c r="AS10" s="19" t="n">
        <v>0.331085556469677</v>
      </c>
      <c r="AT10" s="19" t="n">
        <v>0.351704443530677</v>
      </c>
      <c r="AU10" s="19"/>
      <c r="AV10" s="19" t="n">
        <v>0.359803337872253</v>
      </c>
      <c r="AW10" s="19" t="n">
        <v>0.361890595584171</v>
      </c>
      <c r="AX10" s="19" t="n">
        <v>0.386947604072638</v>
      </c>
      <c r="AY10" s="19" t="n">
        <v>0.35431999380104</v>
      </c>
      <c r="AZ10" s="19" t="n">
        <v>0.327768224439567</v>
      </c>
    </row>
    <row r="11">
      <c r="B11" s="20" t="s">
        <v>147</v>
      </c>
      <c r="C11" s="19" t="n">
        <v>0.322437648475779</v>
      </c>
      <c r="D11" s="19" t="n">
        <v>0.345786653635004</v>
      </c>
      <c r="E11" s="19" t="n">
        <v>0.301941927757437</v>
      </c>
      <c r="F11" s="19"/>
      <c r="G11" s="19" t="n">
        <v>0.304372837232853</v>
      </c>
      <c r="H11" s="19" t="n">
        <v>0.33047454694204</v>
      </c>
      <c r="I11" s="19" t="n">
        <v>0.320641817873905</v>
      </c>
      <c r="J11" s="19" t="n">
        <v>0.308088433795068</v>
      </c>
      <c r="K11" s="19" t="n">
        <v>0.349612257417003</v>
      </c>
      <c r="L11" s="19" t="n">
        <v>0.322894211406885</v>
      </c>
      <c r="M11" s="19"/>
      <c r="N11" s="19" t="n">
        <v>0.346697319893842</v>
      </c>
      <c r="O11" s="19" t="n">
        <v>0.345879394676054</v>
      </c>
      <c r="P11" s="19" t="n">
        <v>0.314572193339115</v>
      </c>
      <c r="Q11" s="19" t="n">
        <v>0.280246430538218</v>
      </c>
      <c r="R11" s="19"/>
      <c r="S11" s="19" t="n">
        <v>0.329086114075849</v>
      </c>
      <c r="T11" s="19" t="n">
        <v>0.29695077231494</v>
      </c>
      <c r="U11" s="19" t="n">
        <v>0.355323421784585</v>
      </c>
      <c r="V11" s="19" t="n">
        <v>0.335389905042554</v>
      </c>
      <c r="W11" s="19" t="n">
        <v>0.310431854345152</v>
      </c>
      <c r="X11" s="19" t="n">
        <v>0.300674213647089</v>
      </c>
      <c r="Y11" s="19" t="n">
        <v>0.347525388123227</v>
      </c>
      <c r="Z11" s="19" t="n">
        <v>0.315042237760093</v>
      </c>
      <c r="AA11" s="19" t="n">
        <v>0.362107888707192</v>
      </c>
      <c r="AB11" s="19" t="n">
        <v>0.289796864666208</v>
      </c>
      <c r="AC11" s="19" t="n">
        <v>0.328186170348809</v>
      </c>
      <c r="AD11" s="19" t="n">
        <v>0.254060477252724</v>
      </c>
      <c r="AE11" s="19"/>
      <c r="AF11" s="19" t="n">
        <v>0.343571655191511</v>
      </c>
      <c r="AG11" s="19" t="n">
        <v>0.320203424132094</v>
      </c>
      <c r="AH11" s="19" t="n">
        <v>0.29302718252693</v>
      </c>
      <c r="AI11" s="19"/>
      <c r="AJ11" s="19" t="n">
        <v>0.359922294876645</v>
      </c>
      <c r="AK11" s="19" t="n">
        <v>0.321534134031186</v>
      </c>
      <c r="AL11" s="19" t="n">
        <v>0.291672425388372</v>
      </c>
      <c r="AM11" s="19" t="n">
        <v>0.268181385482638</v>
      </c>
      <c r="AN11" s="19" t="n">
        <v>0.332563123982655</v>
      </c>
      <c r="AO11" s="19"/>
      <c r="AP11" s="19" t="n">
        <v>0.357618201023698</v>
      </c>
      <c r="AQ11" s="19" t="n">
        <v>0.346228740741693</v>
      </c>
      <c r="AR11" s="19" t="n">
        <v>0.278283193467629</v>
      </c>
      <c r="AS11" s="19" t="n">
        <v>0.34619193755186</v>
      </c>
      <c r="AT11" s="19" t="n">
        <v>0.261456158835286</v>
      </c>
      <c r="AU11" s="19"/>
      <c r="AV11" s="19" t="n">
        <v>0.315123944299545</v>
      </c>
      <c r="AW11" s="19" t="n">
        <v>0.327125468691411</v>
      </c>
      <c r="AX11" s="19" t="n">
        <v>0.31476627922384</v>
      </c>
      <c r="AY11" s="19" t="n">
        <v>0.333099253604587</v>
      </c>
      <c r="AZ11" s="19" t="n">
        <v>0.402897424970108</v>
      </c>
    </row>
    <row r="12">
      <c r="B12" s="20" t="s">
        <v>148</v>
      </c>
      <c r="C12" s="19" t="n">
        <v>0.29570092738537</v>
      </c>
      <c r="D12" s="19" t="n">
        <v>0.318894623654753</v>
      </c>
      <c r="E12" s="19" t="n">
        <v>0.274040276574661</v>
      </c>
      <c r="F12" s="19"/>
      <c r="G12" s="19" t="n">
        <v>0.213171098947868</v>
      </c>
      <c r="H12" s="19" t="n">
        <v>0.292500841522118</v>
      </c>
      <c r="I12" s="19" t="n">
        <v>0.269668010300837</v>
      </c>
      <c r="J12" s="19" t="n">
        <v>0.266946943288538</v>
      </c>
      <c r="K12" s="19" t="n">
        <v>0.314989768005743</v>
      </c>
      <c r="L12" s="19" t="n">
        <v>0.385133547208798</v>
      </c>
      <c r="M12" s="19"/>
      <c r="N12" s="19" t="n">
        <v>0.301907409797243</v>
      </c>
      <c r="O12" s="19" t="n">
        <v>0.278859635913183</v>
      </c>
      <c r="P12" s="19" t="n">
        <v>0.321853805675155</v>
      </c>
      <c r="Q12" s="19" t="n">
        <v>0.282541254114829</v>
      </c>
      <c r="R12" s="19"/>
      <c r="S12" s="19" t="n">
        <v>0.283119035018125</v>
      </c>
      <c r="T12" s="19" t="n">
        <v>0.301960792092181</v>
      </c>
      <c r="U12" s="19" t="n">
        <v>0.268760072051857</v>
      </c>
      <c r="V12" s="19" t="n">
        <v>0.337475165040605</v>
      </c>
      <c r="W12" s="19" t="n">
        <v>0.30319645638847</v>
      </c>
      <c r="X12" s="19" t="n">
        <v>0.264959661631058</v>
      </c>
      <c r="Y12" s="19" t="n">
        <v>0.29297093942839</v>
      </c>
      <c r="Z12" s="19" t="n">
        <v>0.292426826983616</v>
      </c>
      <c r="AA12" s="19" t="n">
        <v>0.346638578424465</v>
      </c>
      <c r="AB12" s="19" t="n">
        <v>0.290587691786543</v>
      </c>
      <c r="AC12" s="19" t="n">
        <v>0.212798242580587</v>
      </c>
      <c r="AD12" s="19" t="n">
        <v>0.326129291597379</v>
      </c>
      <c r="AE12" s="19"/>
      <c r="AF12" s="19" t="n">
        <v>0.323533197462914</v>
      </c>
      <c r="AG12" s="19" t="n">
        <v>0.308126175354846</v>
      </c>
      <c r="AH12" s="19" t="n">
        <v>0.285662748661112</v>
      </c>
      <c r="AI12" s="19"/>
      <c r="AJ12" s="19" t="n">
        <v>0.359447237917296</v>
      </c>
      <c r="AK12" s="19" t="n">
        <v>0.278419110865647</v>
      </c>
      <c r="AL12" s="19" t="n">
        <v>0.283681747035425</v>
      </c>
      <c r="AM12" s="19" t="n">
        <v>0.228931858663648</v>
      </c>
      <c r="AN12" s="19" t="n">
        <v>0.293148945056923</v>
      </c>
      <c r="AO12" s="19"/>
      <c r="AP12" s="19" t="n">
        <v>0.363053918615237</v>
      </c>
      <c r="AQ12" s="19" t="n">
        <v>0.286280665966329</v>
      </c>
      <c r="AR12" s="19" t="n">
        <v>0.237944312963105</v>
      </c>
      <c r="AS12" s="19" t="n">
        <v>0.354424410528551</v>
      </c>
      <c r="AT12" s="19" t="n">
        <v>0.217122170713911</v>
      </c>
      <c r="AU12" s="19"/>
      <c r="AV12" s="19" t="n">
        <v>0.29765318094927</v>
      </c>
      <c r="AW12" s="19" t="n">
        <v>0.274475310534871</v>
      </c>
      <c r="AX12" s="19" t="n">
        <v>0.270199168621658</v>
      </c>
      <c r="AY12" s="19" t="n">
        <v>0.348775761667959</v>
      </c>
      <c r="AZ12" s="19" t="n">
        <v>0.277208899301694</v>
      </c>
    </row>
    <row r="13">
      <c r="B13" s="20" t="s">
        <v>149</v>
      </c>
      <c r="C13" s="19" t="n">
        <v>0.281716773030625</v>
      </c>
      <c r="D13" s="19" t="n">
        <v>0.324160400669619</v>
      </c>
      <c r="E13" s="19" t="n">
        <v>0.239131276007422</v>
      </c>
      <c r="F13" s="19"/>
      <c r="G13" s="19" t="n">
        <v>0.323480472424759</v>
      </c>
      <c r="H13" s="19" t="n">
        <v>0.268270553907913</v>
      </c>
      <c r="I13" s="19" t="n">
        <v>0.26277963457606</v>
      </c>
      <c r="J13" s="19" t="n">
        <v>0.283180788265193</v>
      </c>
      <c r="K13" s="19" t="n">
        <v>0.246426142302681</v>
      </c>
      <c r="L13" s="19" t="n">
        <v>0.302364090964797</v>
      </c>
      <c r="M13" s="19"/>
      <c r="N13" s="19" t="n">
        <v>0.317366327561856</v>
      </c>
      <c r="O13" s="19" t="n">
        <v>0.301990404470347</v>
      </c>
      <c r="P13" s="19" t="n">
        <v>0.200719202272681</v>
      </c>
      <c r="Q13" s="19" t="n">
        <v>0.290204714528433</v>
      </c>
      <c r="R13" s="19"/>
      <c r="S13" s="19" t="n">
        <v>0.307339509468015</v>
      </c>
      <c r="T13" s="19" t="n">
        <v>0.300276768714931</v>
      </c>
      <c r="U13" s="19" t="n">
        <v>0.260085137829053</v>
      </c>
      <c r="V13" s="19" t="n">
        <v>0.291847569543899</v>
      </c>
      <c r="W13" s="19" t="n">
        <v>0.229345507853761</v>
      </c>
      <c r="X13" s="19" t="n">
        <v>0.293106866345285</v>
      </c>
      <c r="Y13" s="19" t="n">
        <v>0.267589627307411</v>
      </c>
      <c r="Z13" s="19" t="n">
        <v>0.313078606498192</v>
      </c>
      <c r="AA13" s="19" t="n">
        <v>0.286062173046294</v>
      </c>
      <c r="AB13" s="19" t="n">
        <v>0.235748238636643</v>
      </c>
      <c r="AC13" s="19" t="n">
        <v>0.265907132342123</v>
      </c>
      <c r="AD13" s="19" t="n">
        <v>0.340400521568503</v>
      </c>
      <c r="AE13" s="19"/>
      <c r="AF13" s="19" t="n">
        <v>0.243931207186637</v>
      </c>
      <c r="AG13" s="19" t="n">
        <v>0.315055002549919</v>
      </c>
      <c r="AH13" s="19" t="n">
        <v>0.232757768926018</v>
      </c>
      <c r="AI13" s="19"/>
      <c r="AJ13" s="19" t="n">
        <v>0.254448479160494</v>
      </c>
      <c r="AK13" s="19" t="n">
        <v>0.312455060048979</v>
      </c>
      <c r="AL13" s="19" t="n">
        <v>0.319667262400414</v>
      </c>
      <c r="AM13" s="19" t="n">
        <v>0.261307930066247</v>
      </c>
      <c r="AN13" s="19" t="n">
        <v>0.215723867359418</v>
      </c>
      <c r="AO13" s="19"/>
      <c r="AP13" s="19" t="n">
        <v>0.220944517620538</v>
      </c>
      <c r="AQ13" s="19" t="n">
        <v>0.286005139329895</v>
      </c>
      <c r="AR13" s="19" t="n">
        <v>0.380128894110069</v>
      </c>
      <c r="AS13" s="19" t="n">
        <v>0.227922221266316</v>
      </c>
      <c r="AT13" s="19" t="n">
        <v>0.496939492549765</v>
      </c>
      <c r="AU13" s="19"/>
      <c r="AV13" s="19" t="n">
        <v>0.225201654963685</v>
      </c>
      <c r="AW13" s="19" t="n">
        <v>0.288887195034749</v>
      </c>
      <c r="AX13" s="19" t="n">
        <v>0.318756438987371</v>
      </c>
      <c r="AY13" s="19" t="n">
        <v>0.336852939404181</v>
      </c>
      <c r="AZ13" s="19" t="n">
        <v>0.246967410475509</v>
      </c>
    </row>
    <row r="14">
      <c r="B14" s="20" t="s">
        <v>150</v>
      </c>
      <c r="C14" s="19" t="n">
        <v>0.220712852384143</v>
      </c>
      <c r="D14" s="19" t="n">
        <v>0.232604996746392</v>
      </c>
      <c r="E14" s="19" t="n">
        <v>0.209320724056914</v>
      </c>
      <c r="F14" s="19"/>
      <c r="G14" s="19" t="n">
        <v>0.230926332585716</v>
      </c>
      <c r="H14" s="19" t="n">
        <v>0.221851831113495</v>
      </c>
      <c r="I14" s="19" t="n">
        <v>0.225682025543876</v>
      </c>
      <c r="J14" s="19" t="n">
        <v>0.221422238291995</v>
      </c>
      <c r="K14" s="19" t="n">
        <v>0.224049908645938</v>
      </c>
      <c r="L14" s="19" t="n">
        <v>0.206094509959391</v>
      </c>
      <c r="M14" s="19"/>
      <c r="N14" s="19" t="n">
        <v>0.219670036028631</v>
      </c>
      <c r="O14" s="19" t="n">
        <v>0.210114571935437</v>
      </c>
      <c r="P14" s="19" t="n">
        <v>0.23779107291307</v>
      </c>
      <c r="Q14" s="19" t="n">
        <v>0.218001893857942</v>
      </c>
      <c r="R14" s="19"/>
      <c r="S14" s="19" t="n">
        <v>0.224082665461012</v>
      </c>
      <c r="T14" s="19" t="n">
        <v>0.221906514194401</v>
      </c>
      <c r="U14" s="19" t="n">
        <v>0.184562890495378</v>
      </c>
      <c r="V14" s="19" t="n">
        <v>0.229963617532735</v>
      </c>
      <c r="W14" s="19" t="n">
        <v>0.241178564588126</v>
      </c>
      <c r="X14" s="19" t="n">
        <v>0.195109256115222</v>
      </c>
      <c r="Y14" s="19" t="n">
        <v>0.226275269355821</v>
      </c>
      <c r="Z14" s="19" t="n">
        <v>0.184452457931423</v>
      </c>
      <c r="AA14" s="19" t="n">
        <v>0.240519883206327</v>
      </c>
      <c r="AB14" s="19" t="n">
        <v>0.22868924981313</v>
      </c>
      <c r="AC14" s="19" t="n">
        <v>0.192216169213253</v>
      </c>
      <c r="AD14" s="19" t="n">
        <v>0.281570714204938</v>
      </c>
      <c r="AE14" s="19"/>
      <c r="AF14" s="19" t="n">
        <v>0.192757222103488</v>
      </c>
      <c r="AG14" s="19" t="n">
        <v>0.232714265847412</v>
      </c>
      <c r="AH14" s="19" t="n">
        <v>0.25623491746446</v>
      </c>
      <c r="AI14" s="19"/>
      <c r="AJ14" s="19" t="n">
        <v>0.205192963590721</v>
      </c>
      <c r="AK14" s="19" t="n">
        <v>0.213115806383482</v>
      </c>
      <c r="AL14" s="19" t="n">
        <v>0.244750535555578</v>
      </c>
      <c r="AM14" s="19" t="n">
        <v>0.2912173097536</v>
      </c>
      <c r="AN14" s="19" t="n">
        <v>0.242663443700765</v>
      </c>
      <c r="AO14" s="19"/>
      <c r="AP14" s="19" t="n">
        <v>0.215726118126308</v>
      </c>
      <c r="AQ14" s="19" t="n">
        <v>0.222551731092157</v>
      </c>
      <c r="AR14" s="19" t="n">
        <v>0.234196588309241</v>
      </c>
      <c r="AS14" s="19" t="n">
        <v>0.211431775784073</v>
      </c>
      <c r="AT14" s="19" t="n">
        <v>0.182126298157786</v>
      </c>
      <c r="AU14" s="19"/>
      <c r="AV14" s="19" t="n">
        <v>0.197751158903981</v>
      </c>
      <c r="AW14" s="19" t="n">
        <v>0.211334475328537</v>
      </c>
      <c r="AX14" s="19" t="n">
        <v>0.226636201573782</v>
      </c>
      <c r="AY14" s="19" t="n">
        <v>0.228046269236694</v>
      </c>
      <c r="AZ14" s="19" t="n">
        <v>0.24762459043772</v>
      </c>
    </row>
    <row r="15">
      <c r="B15" s="20" t="s">
        <v>151</v>
      </c>
      <c r="C15" s="19" t="n">
        <v>0.206668973498468</v>
      </c>
      <c r="D15" s="19" t="n">
        <v>0.196539082297658</v>
      </c>
      <c r="E15" s="19" t="n">
        <v>0.21471976526598</v>
      </c>
      <c r="F15" s="19"/>
      <c r="G15" s="19" t="n">
        <v>0.269830372237735</v>
      </c>
      <c r="H15" s="19" t="n">
        <v>0.255306721974924</v>
      </c>
      <c r="I15" s="19" t="n">
        <v>0.241506232408427</v>
      </c>
      <c r="J15" s="19" t="n">
        <v>0.183418412690026</v>
      </c>
      <c r="K15" s="19" t="n">
        <v>0.171845777476095</v>
      </c>
      <c r="L15" s="19" t="n">
        <v>0.138608693696873</v>
      </c>
      <c r="M15" s="19"/>
      <c r="N15" s="19" t="n">
        <v>0.255285754892534</v>
      </c>
      <c r="O15" s="19" t="n">
        <v>0.186109403536801</v>
      </c>
      <c r="P15" s="19" t="n">
        <v>0.202830627225904</v>
      </c>
      <c r="Q15" s="19" t="n">
        <v>0.181045351230716</v>
      </c>
      <c r="R15" s="19"/>
      <c r="S15" s="19" t="n">
        <v>0.247858492482893</v>
      </c>
      <c r="T15" s="19" t="n">
        <v>0.209100362597982</v>
      </c>
      <c r="U15" s="19" t="n">
        <v>0.215407411151209</v>
      </c>
      <c r="V15" s="19" t="n">
        <v>0.160456642611032</v>
      </c>
      <c r="W15" s="19" t="n">
        <v>0.149648364560201</v>
      </c>
      <c r="X15" s="19" t="n">
        <v>0.258895403977641</v>
      </c>
      <c r="Y15" s="19" t="n">
        <v>0.16823906200188</v>
      </c>
      <c r="Z15" s="19" t="n">
        <v>0.164637732989942</v>
      </c>
      <c r="AA15" s="19" t="n">
        <v>0.190065969094772</v>
      </c>
      <c r="AB15" s="19" t="n">
        <v>0.222745855082706</v>
      </c>
      <c r="AC15" s="19" t="n">
        <v>0.238230642492559</v>
      </c>
      <c r="AD15" s="19" t="n">
        <v>0.213758502198245</v>
      </c>
      <c r="AE15" s="19"/>
      <c r="AF15" s="19" t="n">
        <v>0.159426653061383</v>
      </c>
      <c r="AG15" s="19" t="n">
        <v>0.261764119878887</v>
      </c>
      <c r="AH15" s="19" t="n">
        <v>0.161985877500799</v>
      </c>
      <c r="AI15" s="19"/>
      <c r="AJ15" s="19" t="n">
        <v>0.152653718238248</v>
      </c>
      <c r="AK15" s="19" t="n">
        <v>0.26812672389017</v>
      </c>
      <c r="AL15" s="19" t="n">
        <v>0.2491998612795</v>
      </c>
      <c r="AM15" s="19" t="n">
        <v>0.167382751900076</v>
      </c>
      <c r="AN15" s="19" t="n">
        <v>0.167547182644818</v>
      </c>
      <c r="AO15" s="19"/>
      <c r="AP15" s="19" t="n">
        <v>0.153457329272579</v>
      </c>
      <c r="AQ15" s="19" t="n">
        <v>0.245649792190664</v>
      </c>
      <c r="AR15" s="19" t="n">
        <v>0.266667999361207</v>
      </c>
      <c r="AS15" s="19" t="n">
        <v>0.128927827996342</v>
      </c>
      <c r="AT15" s="19" t="n">
        <v>0.276457402809918</v>
      </c>
      <c r="AU15" s="19"/>
      <c r="AV15" s="19" t="n">
        <v>0.146557539301941</v>
      </c>
      <c r="AW15" s="19" t="n">
        <v>0.192472177414901</v>
      </c>
      <c r="AX15" s="19" t="n">
        <v>0.253505487636365</v>
      </c>
      <c r="AY15" s="19" t="n">
        <v>0.262301354039577</v>
      </c>
      <c r="AZ15" s="19" t="n">
        <v>0.381546420181935</v>
      </c>
    </row>
    <row r="16">
      <c r="B16" s="20" t="s">
        <v>152</v>
      </c>
      <c r="C16" s="19" t="n">
        <v>0.191307150223827</v>
      </c>
      <c r="D16" s="19" t="n">
        <v>0.192605945513487</v>
      </c>
      <c r="E16" s="19" t="n">
        <v>0.190979620691883</v>
      </c>
      <c r="F16" s="19"/>
      <c r="G16" s="19" t="n">
        <v>0.230387761330847</v>
      </c>
      <c r="H16" s="19" t="n">
        <v>0.255519324645809</v>
      </c>
      <c r="I16" s="19" t="n">
        <v>0.215636370843959</v>
      </c>
      <c r="J16" s="19" t="n">
        <v>0.174977585159953</v>
      </c>
      <c r="K16" s="19" t="n">
        <v>0.155192968127088</v>
      </c>
      <c r="L16" s="19" t="n">
        <v>0.130563076501404</v>
      </c>
      <c r="M16" s="19"/>
      <c r="N16" s="19" t="n">
        <v>0.20838831638398</v>
      </c>
      <c r="O16" s="19" t="n">
        <v>0.187613345085883</v>
      </c>
      <c r="P16" s="19" t="n">
        <v>0.184707320582582</v>
      </c>
      <c r="Q16" s="19" t="n">
        <v>0.18055592226539</v>
      </c>
      <c r="R16" s="19"/>
      <c r="S16" s="19" t="n">
        <v>0.207630519697447</v>
      </c>
      <c r="T16" s="19" t="n">
        <v>0.157375807937436</v>
      </c>
      <c r="U16" s="19" t="n">
        <v>0.189390083149258</v>
      </c>
      <c r="V16" s="19" t="n">
        <v>0.193118324010589</v>
      </c>
      <c r="W16" s="19" t="n">
        <v>0.224189783877921</v>
      </c>
      <c r="X16" s="19" t="n">
        <v>0.196338413422417</v>
      </c>
      <c r="Y16" s="19" t="n">
        <v>0.179871867828132</v>
      </c>
      <c r="Z16" s="19" t="n">
        <v>0.229588967120498</v>
      </c>
      <c r="AA16" s="19" t="n">
        <v>0.188512797619256</v>
      </c>
      <c r="AB16" s="19" t="n">
        <v>0.201306391663721</v>
      </c>
      <c r="AC16" s="19" t="n">
        <v>0.1503226468886</v>
      </c>
      <c r="AD16" s="19" t="n">
        <v>0.198388476007482</v>
      </c>
      <c r="AE16" s="19"/>
      <c r="AF16" s="19" t="n">
        <v>0.177397969443059</v>
      </c>
      <c r="AG16" s="19" t="n">
        <v>0.190084556901601</v>
      </c>
      <c r="AH16" s="19" t="n">
        <v>0.24113272605797</v>
      </c>
      <c r="AI16" s="19"/>
      <c r="AJ16" s="19" t="n">
        <v>0.176262392315058</v>
      </c>
      <c r="AK16" s="19" t="n">
        <v>0.210837169536807</v>
      </c>
      <c r="AL16" s="19" t="n">
        <v>0.15412659551625</v>
      </c>
      <c r="AM16" s="19" t="n">
        <v>0.12624597242749</v>
      </c>
      <c r="AN16" s="19" t="n">
        <v>0.191270784981009</v>
      </c>
      <c r="AO16" s="19"/>
      <c r="AP16" s="19" t="n">
        <v>0.179591183380931</v>
      </c>
      <c r="AQ16" s="19" t="n">
        <v>0.223402389139256</v>
      </c>
      <c r="AR16" s="19" t="n">
        <v>0.136889144829877</v>
      </c>
      <c r="AS16" s="19" t="n">
        <v>0.190613612829082</v>
      </c>
      <c r="AT16" s="19" t="n">
        <v>0.0976366319638949</v>
      </c>
      <c r="AU16" s="19"/>
      <c r="AV16" s="19" t="n">
        <v>0.171214916345047</v>
      </c>
      <c r="AW16" s="19" t="n">
        <v>0.190939124176987</v>
      </c>
      <c r="AX16" s="19" t="n">
        <v>0.185181285275609</v>
      </c>
      <c r="AY16" s="19" t="n">
        <v>0.23233217217068</v>
      </c>
      <c r="AZ16" s="19" t="n">
        <v>0.275134462275703</v>
      </c>
    </row>
    <row r="17">
      <c r="B17" s="20" t="s">
        <v>153</v>
      </c>
      <c r="C17" s="19" t="n">
        <v>0.157246875226448</v>
      </c>
      <c r="D17" s="19" t="n">
        <v>0.167643767682375</v>
      </c>
      <c r="E17" s="19" t="n">
        <v>0.147735888098697</v>
      </c>
      <c r="F17" s="19"/>
      <c r="G17" s="19" t="n">
        <v>0.202062695110069</v>
      </c>
      <c r="H17" s="19" t="n">
        <v>0.170991437831764</v>
      </c>
      <c r="I17" s="19" t="n">
        <v>0.185924605552362</v>
      </c>
      <c r="J17" s="19" t="n">
        <v>0.162563371133689</v>
      </c>
      <c r="K17" s="19" t="n">
        <v>0.129240613051678</v>
      </c>
      <c r="L17" s="19" t="n">
        <v>0.107206439115831</v>
      </c>
      <c r="M17" s="19"/>
      <c r="N17" s="19" t="n">
        <v>0.189080557187243</v>
      </c>
      <c r="O17" s="19" t="n">
        <v>0.161287916672181</v>
      </c>
      <c r="P17" s="19" t="n">
        <v>0.125583620993853</v>
      </c>
      <c r="Q17" s="19" t="n">
        <v>0.145929113511847</v>
      </c>
      <c r="R17" s="19"/>
      <c r="S17" s="19" t="n">
        <v>0.192791552592984</v>
      </c>
      <c r="T17" s="19" t="n">
        <v>0.221759511948705</v>
      </c>
      <c r="U17" s="19" t="n">
        <v>0.0876344528108279</v>
      </c>
      <c r="V17" s="19" t="n">
        <v>0.124406192526393</v>
      </c>
      <c r="W17" s="19" t="n">
        <v>0.106239931815647</v>
      </c>
      <c r="X17" s="19" t="n">
        <v>0.131293390519481</v>
      </c>
      <c r="Y17" s="19" t="n">
        <v>0.175593052320239</v>
      </c>
      <c r="Z17" s="19" t="n">
        <v>0.151365709217482</v>
      </c>
      <c r="AA17" s="19" t="n">
        <v>0.106046875137594</v>
      </c>
      <c r="AB17" s="19" t="n">
        <v>0.148841434011433</v>
      </c>
      <c r="AC17" s="19" t="n">
        <v>0.227492491195015</v>
      </c>
      <c r="AD17" s="19" t="n">
        <v>0.246946196031128</v>
      </c>
      <c r="AE17" s="19"/>
      <c r="AF17" s="19" t="n">
        <v>0.11471375597325</v>
      </c>
      <c r="AG17" s="19" t="n">
        <v>0.181206354203452</v>
      </c>
      <c r="AH17" s="19" t="n">
        <v>0.180720484749494</v>
      </c>
      <c r="AI17" s="19"/>
      <c r="AJ17" s="19" t="n">
        <v>0.124229924747242</v>
      </c>
      <c r="AK17" s="19" t="n">
        <v>0.174117879551244</v>
      </c>
      <c r="AL17" s="19" t="n">
        <v>0.199195245769522</v>
      </c>
      <c r="AM17" s="19" t="n">
        <v>0.179527526695673</v>
      </c>
      <c r="AN17" s="19" t="n">
        <v>0.119783972192591</v>
      </c>
      <c r="AO17" s="19"/>
      <c r="AP17" s="19" t="n">
        <v>0.134942553325139</v>
      </c>
      <c r="AQ17" s="19" t="n">
        <v>0.176702939858183</v>
      </c>
      <c r="AR17" s="19" t="n">
        <v>0.167683209393921</v>
      </c>
      <c r="AS17" s="19" t="n">
        <v>0.116268447452888</v>
      </c>
      <c r="AT17" s="19" t="n">
        <v>0.266074969960825</v>
      </c>
      <c r="AU17" s="19"/>
      <c r="AV17" s="19" t="n">
        <v>0.115508330809201</v>
      </c>
      <c r="AW17" s="19" t="n">
        <v>0.135920997150335</v>
      </c>
      <c r="AX17" s="19" t="n">
        <v>0.193359523625244</v>
      </c>
      <c r="AY17" s="19" t="n">
        <v>0.182225201222089</v>
      </c>
      <c r="AZ17" s="19" t="n">
        <v>0.315289286355607</v>
      </c>
    </row>
    <row r="18">
      <c r="B18" s="20" t="s">
        <v>89</v>
      </c>
      <c r="C18" s="19" t="n">
        <v>0.0754472066010811</v>
      </c>
      <c r="D18" s="19" t="n">
        <v>0.0488645604716159</v>
      </c>
      <c r="E18" s="19" t="n">
        <v>0.101058461665833</v>
      </c>
      <c r="F18" s="19"/>
      <c r="G18" s="19" t="n">
        <v>0.0587925207423937</v>
      </c>
      <c r="H18" s="19" t="n">
        <v>0.0684367338179674</v>
      </c>
      <c r="I18" s="19" t="n">
        <v>0.0548115449747561</v>
      </c>
      <c r="J18" s="19" t="n">
        <v>0.0783311506896856</v>
      </c>
      <c r="K18" s="19" t="n">
        <v>0.104184137674773</v>
      </c>
      <c r="L18" s="19" t="n">
        <v>0.087475339179247</v>
      </c>
      <c r="M18" s="19"/>
      <c r="N18" s="19" t="n">
        <v>0.0365199250300337</v>
      </c>
      <c r="O18" s="19" t="n">
        <v>0.0666081914483761</v>
      </c>
      <c r="P18" s="19" t="n">
        <v>0.103754770622536</v>
      </c>
      <c r="Q18" s="19" t="n">
        <v>0.102429529590309</v>
      </c>
      <c r="R18" s="19"/>
      <c r="S18" s="19" t="n">
        <v>0.0647261455778246</v>
      </c>
      <c r="T18" s="19" t="n">
        <v>0.0667006456655859</v>
      </c>
      <c r="U18" s="19" t="n">
        <v>0.0893883807332995</v>
      </c>
      <c r="V18" s="19" t="n">
        <v>0.0863884464951435</v>
      </c>
      <c r="W18" s="19" t="n">
        <v>0.0773285879945206</v>
      </c>
      <c r="X18" s="19" t="n">
        <v>0.0591477465365309</v>
      </c>
      <c r="Y18" s="19" t="n">
        <v>0.100719459229195</v>
      </c>
      <c r="Z18" s="19" t="n">
        <v>0.118931799352206</v>
      </c>
      <c r="AA18" s="19" t="n">
        <v>0.0643303874478292</v>
      </c>
      <c r="AB18" s="19" t="n">
        <v>0.0877259183889221</v>
      </c>
      <c r="AC18" s="19" t="n">
        <v>0.0463136996203674</v>
      </c>
      <c r="AD18" s="19" t="n">
        <v>0.0655171228907853</v>
      </c>
      <c r="AE18" s="19"/>
      <c r="AF18" s="19" t="n">
        <v>0.0898516705889552</v>
      </c>
      <c r="AG18" s="19" t="n">
        <v>0.0535739129847038</v>
      </c>
      <c r="AH18" s="19" t="n">
        <v>0.0769113451184989</v>
      </c>
      <c r="AI18" s="19"/>
      <c r="AJ18" s="19" t="n">
        <v>0.0687229207691584</v>
      </c>
      <c r="AK18" s="19" t="n">
        <v>0.063611476001132</v>
      </c>
      <c r="AL18" s="19" t="n">
        <v>0.0514686226676117</v>
      </c>
      <c r="AM18" s="19" t="n">
        <v>0.0796211569228164</v>
      </c>
      <c r="AN18" s="19" t="n">
        <v>0.101605233770544</v>
      </c>
      <c r="AO18" s="19"/>
      <c r="AP18" s="19" t="n">
        <v>0.082781304211985</v>
      </c>
      <c r="AQ18" s="19" t="n">
        <v>0.0614001257883425</v>
      </c>
      <c r="AR18" s="19" t="n">
        <v>0.0481964668377633</v>
      </c>
      <c r="AS18" s="19" t="n">
        <v>0.0663420142560627</v>
      </c>
      <c r="AT18" s="19" t="n">
        <v>0.0662360482537271</v>
      </c>
      <c r="AU18" s="19"/>
      <c r="AV18" s="19" t="n">
        <v>0.115379029294481</v>
      </c>
      <c r="AW18" s="19" t="n">
        <v>0.0974468240217838</v>
      </c>
      <c r="AX18" s="19" t="n">
        <v>0.0512950845001404</v>
      </c>
      <c r="AY18" s="19" t="n">
        <v>0.029138950679375</v>
      </c>
      <c r="AZ18" s="19" t="n">
        <v>0</v>
      </c>
    </row>
    <row r="19">
      <c r="B19" s="20" t="s">
        <v>154</v>
      </c>
      <c r="C19" s="19" t="n">
        <v>0.0357344846100189</v>
      </c>
      <c r="D19" s="19" t="n">
        <v>0.0392907202227767</v>
      </c>
      <c r="E19" s="19" t="n">
        <v>0.0326231524672223</v>
      </c>
      <c r="F19" s="19"/>
      <c r="G19" s="19" t="n">
        <v>0.00658651276375073</v>
      </c>
      <c r="H19" s="19" t="n">
        <v>0.015300017603801</v>
      </c>
      <c r="I19" s="19" t="n">
        <v>0.0280929592530746</v>
      </c>
      <c r="J19" s="19" t="n">
        <v>0.0720553863455429</v>
      </c>
      <c r="K19" s="19" t="n">
        <v>0.048970364480162</v>
      </c>
      <c r="L19" s="19" t="n">
        <v>0.0399108861970513</v>
      </c>
      <c r="M19" s="19"/>
      <c r="N19" s="19" t="n">
        <v>0.0237861663686335</v>
      </c>
      <c r="O19" s="19" t="n">
        <v>0.0326347043184371</v>
      </c>
      <c r="P19" s="19" t="n">
        <v>0.0342456362629823</v>
      </c>
      <c r="Q19" s="19" t="n">
        <v>0.0534998750083866</v>
      </c>
      <c r="R19" s="19"/>
      <c r="S19" s="19" t="n">
        <v>0.0284776591785935</v>
      </c>
      <c r="T19" s="19" t="n">
        <v>0.0309507590007927</v>
      </c>
      <c r="U19" s="19" t="n">
        <v>0.0517265792122363</v>
      </c>
      <c r="V19" s="19" t="n">
        <v>0.0447863065952524</v>
      </c>
      <c r="W19" s="19" t="n">
        <v>0.013945937660181</v>
      </c>
      <c r="X19" s="19" t="n">
        <v>0.0353360081839892</v>
      </c>
      <c r="Y19" s="19" t="n">
        <v>0.028677468849785</v>
      </c>
      <c r="Z19" s="19" t="n">
        <v>0.0441490784056462</v>
      </c>
      <c r="AA19" s="19" t="n">
        <v>0.039602361624837</v>
      </c>
      <c r="AB19" s="19" t="n">
        <v>0.0424888301383969</v>
      </c>
      <c r="AC19" s="19" t="n">
        <v>0.0352562977745893</v>
      </c>
      <c r="AD19" s="19" t="n">
        <v>0.0466422548085077</v>
      </c>
      <c r="AE19" s="19"/>
      <c r="AF19" s="19" t="n">
        <v>0.0613729880519863</v>
      </c>
      <c r="AG19" s="19" t="n">
        <v>0.0211046426870617</v>
      </c>
      <c r="AH19" s="19" t="n">
        <v>0.0342876732641196</v>
      </c>
      <c r="AI19" s="19"/>
      <c r="AJ19" s="19" t="n">
        <v>0.0536865775107043</v>
      </c>
      <c r="AK19" s="19" t="n">
        <v>0.0236496713522522</v>
      </c>
      <c r="AL19" s="19" t="n">
        <v>0</v>
      </c>
      <c r="AM19" s="19" t="n">
        <v>0.115626383020466</v>
      </c>
      <c r="AN19" s="19" t="n">
        <v>0.0422405135120042</v>
      </c>
      <c r="AO19" s="19"/>
      <c r="AP19" s="19" t="n">
        <v>0.0539157782048349</v>
      </c>
      <c r="AQ19" s="19" t="n">
        <v>0.0202196170212691</v>
      </c>
      <c r="AR19" s="19" t="n">
        <v>0.0131085593564637</v>
      </c>
      <c r="AS19" s="19" t="n">
        <v>0.0719539318187114</v>
      </c>
      <c r="AT19" s="19" t="n">
        <v>0.00786298133191777</v>
      </c>
      <c r="AU19" s="19"/>
      <c r="AV19" s="19" t="n">
        <v>0.0610524192229258</v>
      </c>
      <c r="AW19" s="19" t="n">
        <v>0.024002256944878</v>
      </c>
      <c r="AX19" s="19" t="n">
        <v>0.0246252420801623</v>
      </c>
      <c r="AY19" s="19" t="n">
        <v>0.0207595484005855</v>
      </c>
      <c r="AZ19" s="19" t="n">
        <v>0</v>
      </c>
    </row>
    <row r="20">
      <c r="B20" s="20" t="s">
        <v>155</v>
      </c>
      <c r="C20" s="21" t="n">
        <v>0.0102792005202536</v>
      </c>
      <c r="D20" s="21" t="n">
        <v>0.012455489709742</v>
      </c>
      <c r="E20" s="21" t="n">
        <v>0.00645432221179118</v>
      </c>
      <c r="F20" s="21"/>
      <c r="G20" s="21" t="n">
        <v>0.010019877162206</v>
      </c>
      <c r="H20" s="21" t="n">
        <v>0.00319178821615344</v>
      </c>
      <c r="I20" s="21" t="n">
        <v>0.0122381597183812</v>
      </c>
      <c r="J20" s="21" t="n">
        <v>0.00598371491492294</v>
      </c>
      <c r="K20" s="21" t="n">
        <v>0.0166742071806371</v>
      </c>
      <c r="L20" s="21" t="n">
        <v>0.0138095184577111</v>
      </c>
      <c r="M20" s="21"/>
      <c r="N20" s="21" t="n">
        <v>0.0122929213574153</v>
      </c>
      <c r="O20" s="21" t="n">
        <v>0.00826730313874241</v>
      </c>
      <c r="P20" s="21" t="n">
        <v>0.00546008649536899</v>
      </c>
      <c r="Q20" s="21" t="n">
        <v>0.0145403712869028</v>
      </c>
      <c r="R20" s="21"/>
      <c r="S20" s="21" t="n">
        <v>0.00930763102245327</v>
      </c>
      <c r="T20" s="21" t="n">
        <v>0.0105656946198975</v>
      </c>
      <c r="U20" s="21" t="n">
        <v>0.0203633392579634</v>
      </c>
      <c r="V20" s="21" t="n">
        <v>0.0135819846641342</v>
      </c>
      <c r="W20" s="21" t="n">
        <v>0.0135491848096573</v>
      </c>
      <c r="X20" s="21" t="n">
        <v>0.00567868184127071</v>
      </c>
      <c r="Y20" s="21" t="n">
        <v>0.0113994467578166</v>
      </c>
      <c r="Z20" s="21" t="n">
        <v>0</v>
      </c>
      <c r="AA20" s="21" t="n">
        <v>0.00813262660409587</v>
      </c>
      <c r="AB20" s="21" t="n">
        <v>0.0116498242209253</v>
      </c>
      <c r="AC20" s="21" t="n">
        <v>0.00875650271872724</v>
      </c>
      <c r="AD20" s="21" t="n">
        <v>0</v>
      </c>
      <c r="AE20" s="21"/>
      <c r="AF20" s="21" t="n">
        <v>0.0140889054617477</v>
      </c>
      <c r="AG20" s="21" t="n">
        <v>0.00703305043414371</v>
      </c>
      <c r="AH20" s="21" t="n">
        <v>0.010745402213667</v>
      </c>
      <c r="AI20" s="21"/>
      <c r="AJ20" s="21" t="n">
        <v>0.0106113743896941</v>
      </c>
      <c r="AK20" s="21" t="n">
        <v>0.0111870854010398</v>
      </c>
      <c r="AL20" s="21" t="n">
        <v>0.0147346094972064</v>
      </c>
      <c r="AM20" s="21" t="n">
        <v>0.0222406648383371</v>
      </c>
      <c r="AN20" s="21" t="n">
        <v>0</v>
      </c>
      <c r="AO20" s="21"/>
      <c r="AP20" s="21" t="n">
        <v>0.00242712572330011</v>
      </c>
      <c r="AQ20" s="21" t="n">
        <v>0.0079738269352097</v>
      </c>
      <c r="AR20" s="21" t="n">
        <v>0.0129068180344306</v>
      </c>
      <c r="AS20" s="21" t="n">
        <v>0.0245979878188198</v>
      </c>
      <c r="AT20" s="21" t="n">
        <v>0.0083423289437866</v>
      </c>
      <c r="AU20" s="21"/>
      <c r="AV20" s="21" t="n">
        <v>0.0082966886123637</v>
      </c>
      <c r="AW20" s="21" t="n">
        <v>0.00448367734996474</v>
      </c>
      <c r="AX20" s="21" t="n">
        <v>0.0200960593015606</v>
      </c>
      <c r="AY20" s="21" t="n">
        <v>0.00697517331350981</v>
      </c>
      <c r="AZ20" s="21" t="n">
        <v>0</v>
      </c>
    </row>
    <row r="21">
      <c r="B21" s="18"/>
    </row>
    <row r="22">
      <c r="B22" t="s">
        <v>74</v>
      </c>
    </row>
    <row r="23">
      <c r="B23" t="s">
        <v>75</v>
      </c>
    </row>
    <row r="25">
      <c r="B25" s="9"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6" t="s">
        <v>165</v>
      </c>
    </row>
    <row r="5" ht="30" customHeight="1">
      <c r="B5" s="17"/>
      <c r="C5" s="17"/>
      <c r="D5" s="17" t="s">
        <v>60</v>
      </c>
      <c r="E5" s="17"/>
      <c r="F5" s="17"/>
      <c r="G5" s="17" t="s">
        <v>61</v>
      </c>
      <c r="H5" s="17"/>
      <c r="I5" s="17"/>
      <c r="J5" s="17"/>
      <c r="K5" s="17"/>
      <c r="L5" s="17"/>
      <c r="M5" s="17"/>
      <c r="N5" s="17" t="s">
        <v>62</v>
      </c>
      <c r="O5" s="17"/>
      <c r="P5" s="17"/>
      <c r="Q5" s="17"/>
      <c r="R5" s="17"/>
      <c r="S5" s="17" t="s">
        <v>63</v>
      </c>
      <c r="T5" s="17"/>
      <c r="U5" s="17"/>
      <c r="V5" s="17"/>
      <c r="W5" s="17"/>
      <c r="X5" s="17"/>
      <c r="Y5" s="17"/>
      <c r="Z5" s="17"/>
      <c r="AA5" s="17"/>
      <c r="AB5" s="17"/>
      <c r="AC5" s="17"/>
      <c r="AD5" s="17"/>
      <c r="AE5" s="17"/>
      <c r="AF5" s="17" t="s">
        <v>64</v>
      </c>
      <c r="AG5" s="17"/>
      <c r="AH5" s="17"/>
      <c r="AI5" s="17"/>
      <c r="AJ5" s="17" t="s">
        <v>65</v>
      </c>
      <c r="AK5" s="17"/>
      <c r="AL5" s="17"/>
      <c r="AM5" s="17"/>
      <c r="AN5" s="17"/>
      <c r="AO5" s="17"/>
      <c r="AP5" s="17" t="s">
        <v>66</v>
      </c>
      <c r="AQ5" s="17"/>
      <c r="AR5" s="17"/>
      <c r="AS5" s="17"/>
      <c r="AT5" s="17"/>
      <c r="AU5" s="17"/>
      <c r="AV5" s="17" t="s">
        <v>67</v>
      </c>
      <c r="AW5" s="17"/>
      <c r="AX5" s="17"/>
      <c r="AY5" s="17"/>
      <c r="AZ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50</v>
      </c>
      <c r="AQ6" s="13" t="s">
        <v>51</v>
      </c>
      <c r="AR6" s="13" t="s">
        <v>52</v>
      </c>
      <c r="AS6" s="13" t="s">
        <v>53</v>
      </c>
      <c r="AT6" s="13" t="s">
        <v>54</v>
      </c>
      <c r="AV6" s="13" t="s">
        <v>55</v>
      </c>
      <c r="AW6" s="13" t="s">
        <v>56</v>
      </c>
      <c r="AX6" s="13" t="s">
        <v>57</v>
      </c>
      <c r="AY6" s="13" t="s">
        <v>58</v>
      </c>
      <c r="AZ6" s="13" t="s">
        <v>59</v>
      </c>
    </row>
    <row r="7" ht="30" customHeight="1">
      <c r="B7" s="11" t="s">
        <v>19</v>
      </c>
      <c r="C7" s="11" t="n">
        <v>2003</v>
      </c>
      <c r="D7" s="11" t="n">
        <v>1037</v>
      </c>
      <c r="E7" s="11" t="n">
        <v>956</v>
      </c>
      <c r="F7" s="11"/>
      <c r="G7" s="11" t="n">
        <v>295</v>
      </c>
      <c r="H7" s="11" t="n">
        <v>333</v>
      </c>
      <c r="I7" s="11" t="n">
        <v>344</v>
      </c>
      <c r="J7" s="11" t="n">
        <v>318</v>
      </c>
      <c r="K7" s="11" t="n">
        <v>292</v>
      </c>
      <c r="L7" s="11" t="n">
        <v>421</v>
      </c>
      <c r="M7" s="11"/>
      <c r="N7" s="11" t="n">
        <v>566</v>
      </c>
      <c r="O7" s="11" t="n">
        <v>523</v>
      </c>
      <c r="P7" s="11" t="n">
        <v>388</v>
      </c>
      <c r="Q7" s="11" t="n">
        <v>521</v>
      </c>
      <c r="R7" s="11"/>
      <c r="S7" s="11" t="n">
        <v>294</v>
      </c>
      <c r="T7" s="11" t="n">
        <v>265</v>
      </c>
      <c r="U7" s="11" t="n">
        <v>142</v>
      </c>
      <c r="V7" s="11" t="n">
        <v>155</v>
      </c>
      <c r="W7" s="11" t="n">
        <v>139</v>
      </c>
      <c r="X7" s="11" t="n">
        <v>174</v>
      </c>
      <c r="Y7" s="11" t="n">
        <v>164</v>
      </c>
      <c r="Z7" s="11" t="n">
        <v>86</v>
      </c>
      <c r="AA7" s="11" t="n">
        <v>227</v>
      </c>
      <c r="AB7" s="11" t="n">
        <v>185</v>
      </c>
      <c r="AC7" s="11" t="n">
        <v>107</v>
      </c>
      <c r="AD7" s="11" t="n">
        <v>65</v>
      </c>
      <c r="AE7" s="11"/>
      <c r="AF7" s="11" t="n">
        <v>677</v>
      </c>
      <c r="AG7" s="11" t="n">
        <v>820</v>
      </c>
      <c r="AH7" s="11" t="n">
        <v>293</v>
      </c>
      <c r="AI7" s="11"/>
      <c r="AJ7" s="11" t="n">
        <v>638</v>
      </c>
      <c r="AK7" s="11" t="n">
        <v>581</v>
      </c>
      <c r="AL7" s="11" t="n">
        <v>139</v>
      </c>
      <c r="AM7" s="11" t="n">
        <v>39</v>
      </c>
      <c r="AN7" s="11" t="n">
        <v>269</v>
      </c>
      <c r="AO7" s="11"/>
      <c r="AP7" s="11" t="n">
        <v>357</v>
      </c>
      <c r="AQ7" s="11" t="n">
        <v>696</v>
      </c>
      <c r="AR7" s="11" t="n">
        <v>166</v>
      </c>
      <c r="AS7" s="11" t="n">
        <v>238</v>
      </c>
      <c r="AT7" s="11" t="n">
        <v>111</v>
      </c>
      <c r="AU7" s="11"/>
      <c r="AV7" s="11" t="n">
        <v>467</v>
      </c>
      <c r="AW7" s="11" t="n">
        <v>436</v>
      </c>
      <c r="AX7" s="11" t="n">
        <v>541</v>
      </c>
      <c r="AY7" s="11" t="n">
        <v>251</v>
      </c>
      <c r="AZ7" s="11" t="n">
        <v>44</v>
      </c>
    </row>
    <row r="8" ht="30" customHeight="1">
      <c r="B8" s="12" t="s">
        <v>20</v>
      </c>
      <c r="C8" s="12" t="n">
        <v>2003</v>
      </c>
      <c r="D8" s="12" t="n">
        <v>984</v>
      </c>
      <c r="E8" s="12" t="n">
        <v>1009</v>
      </c>
      <c r="F8" s="12"/>
      <c r="G8" s="12" t="n">
        <v>282</v>
      </c>
      <c r="H8" s="12" t="n">
        <v>341</v>
      </c>
      <c r="I8" s="12" t="n">
        <v>340</v>
      </c>
      <c r="J8" s="12" t="n">
        <v>339</v>
      </c>
      <c r="K8" s="12" t="n">
        <v>281</v>
      </c>
      <c r="L8" s="12" t="n">
        <v>420</v>
      </c>
      <c r="M8" s="12"/>
      <c r="N8" s="12" t="n">
        <v>539</v>
      </c>
      <c r="O8" s="12" t="n">
        <v>519</v>
      </c>
      <c r="P8" s="12" t="n">
        <v>440</v>
      </c>
      <c r="Q8" s="12" t="n">
        <v>500</v>
      </c>
      <c r="R8" s="12"/>
      <c r="S8" s="12" t="n">
        <v>281</v>
      </c>
      <c r="T8" s="12" t="n">
        <v>261</v>
      </c>
      <c r="U8" s="12" t="n">
        <v>160</v>
      </c>
      <c r="V8" s="12" t="n">
        <v>180</v>
      </c>
      <c r="W8" s="12" t="n">
        <v>140</v>
      </c>
      <c r="X8" s="12" t="n">
        <v>180</v>
      </c>
      <c r="Y8" s="12" t="n">
        <v>160</v>
      </c>
      <c r="Z8" s="12" t="n">
        <v>80</v>
      </c>
      <c r="AA8" s="12" t="n">
        <v>221</v>
      </c>
      <c r="AB8" s="12" t="n">
        <v>180</v>
      </c>
      <c r="AC8" s="12" t="n">
        <v>100</v>
      </c>
      <c r="AD8" s="12" t="n">
        <v>60</v>
      </c>
      <c r="AE8" s="12"/>
      <c r="AF8" s="12" t="n">
        <v>687</v>
      </c>
      <c r="AG8" s="12" t="n">
        <v>812</v>
      </c>
      <c r="AH8" s="12" t="n">
        <v>298</v>
      </c>
      <c r="AI8" s="12"/>
      <c r="AJ8" s="12" t="n">
        <v>640</v>
      </c>
      <c r="AK8" s="12" t="n">
        <v>579</v>
      </c>
      <c r="AL8" s="12" t="n">
        <v>137</v>
      </c>
      <c r="AM8" s="12" t="n">
        <v>39</v>
      </c>
      <c r="AN8" s="12" t="n">
        <v>274</v>
      </c>
      <c r="AO8" s="12"/>
      <c r="AP8" s="12" t="n">
        <v>356</v>
      </c>
      <c r="AQ8" s="12" t="n">
        <v>695</v>
      </c>
      <c r="AR8" s="12" t="n">
        <v>166</v>
      </c>
      <c r="AS8" s="12" t="n">
        <v>241</v>
      </c>
      <c r="AT8" s="12" t="n">
        <v>112</v>
      </c>
      <c r="AU8" s="12"/>
      <c r="AV8" s="12" t="n">
        <v>472</v>
      </c>
      <c r="AW8" s="12" t="n">
        <v>442</v>
      </c>
      <c r="AX8" s="12" t="n">
        <v>536</v>
      </c>
      <c r="AY8" s="12" t="n">
        <v>244</v>
      </c>
      <c r="AZ8" s="12" t="n">
        <v>42</v>
      </c>
    </row>
    <row r="9">
      <c r="B9" s="20" t="s">
        <v>157</v>
      </c>
      <c r="C9" s="19" t="n">
        <v>0.591886939698894</v>
      </c>
      <c r="D9" s="19" t="n">
        <v>0.563756686023187</v>
      </c>
      <c r="E9" s="19" t="n">
        <v>0.617079356460747</v>
      </c>
      <c r="F9" s="19"/>
      <c r="G9" s="19" t="n">
        <v>0.600516353848845</v>
      </c>
      <c r="H9" s="19" t="n">
        <v>0.569006388363751</v>
      </c>
      <c r="I9" s="19" t="n">
        <v>0.566919926627545</v>
      </c>
      <c r="J9" s="19" t="n">
        <v>0.597211950728234</v>
      </c>
      <c r="K9" s="19" t="n">
        <v>0.582894601735014</v>
      </c>
      <c r="L9" s="19" t="n">
        <v>0.626615068716038</v>
      </c>
      <c r="M9" s="19"/>
      <c r="N9" s="19" t="n">
        <v>0.66532169953418</v>
      </c>
      <c r="O9" s="19" t="n">
        <v>0.605931351294316</v>
      </c>
      <c r="P9" s="19" t="n">
        <v>0.56976068624139</v>
      </c>
      <c r="Q9" s="19" t="n">
        <v>0.517631462415168</v>
      </c>
      <c r="R9" s="19"/>
      <c r="S9" s="19" t="n">
        <v>0.621773493604552</v>
      </c>
      <c r="T9" s="19" t="n">
        <v>0.638306086584407</v>
      </c>
      <c r="U9" s="19" t="n">
        <v>0.604431231553231</v>
      </c>
      <c r="V9" s="19" t="n">
        <v>0.578499416640178</v>
      </c>
      <c r="W9" s="19" t="n">
        <v>0.56178915921425</v>
      </c>
      <c r="X9" s="19" t="n">
        <v>0.550233112475402</v>
      </c>
      <c r="Y9" s="19" t="n">
        <v>0.587278443995813</v>
      </c>
      <c r="Z9" s="19" t="n">
        <v>0.533608612624925</v>
      </c>
      <c r="AA9" s="19" t="n">
        <v>0.562548433917002</v>
      </c>
      <c r="AB9" s="19" t="n">
        <v>0.618319283440182</v>
      </c>
      <c r="AC9" s="19" t="n">
        <v>0.578702038470062</v>
      </c>
      <c r="AD9" s="19" t="n">
        <v>0.592665956017607</v>
      </c>
      <c r="AE9" s="19"/>
      <c r="AF9" s="19" t="n">
        <v>0.526062461511108</v>
      </c>
      <c r="AG9" s="19" t="n">
        <v>0.651987339983666</v>
      </c>
      <c r="AH9" s="19" t="n">
        <v>0.570859250483385</v>
      </c>
      <c r="AI9" s="19"/>
      <c r="AJ9" s="19" t="n">
        <v>0.558321101883011</v>
      </c>
      <c r="AK9" s="19" t="n">
        <v>0.594128608059495</v>
      </c>
      <c r="AL9" s="19" t="n">
        <v>0.739716510752523</v>
      </c>
      <c r="AM9" s="19" t="n">
        <v>0.329318710959133</v>
      </c>
      <c r="AN9" s="19" t="n">
        <v>0.594721328186271</v>
      </c>
      <c r="AO9" s="19"/>
      <c r="AP9" s="19" t="n">
        <v>0.562546385816111</v>
      </c>
      <c r="AQ9" s="19" t="n">
        <v>0.626386133528849</v>
      </c>
      <c r="AR9" s="19" t="n">
        <v>0.676769564863056</v>
      </c>
      <c r="AS9" s="19" t="n">
        <v>0.461978250314311</v>
      </c>
      <c r="AT9" s="19" t="n">
        <v>0.643342520788216</v>
      </c>
      <c r="AU9" s="19"/>
      <c r="AV9" s="19" t="n">
        <v>0.516913995975612</v>
      </c>
      <c r="AW9" s="19" t="n">
        <v>0.551608813489579</v>
      </c>
      <c r="AX9" s="19" t="n">
        <v>0.652632195601523</v>
      </c>
      <c r="AY9" s="19" t="n">
        <v>0.686527861293669</v>
      </c>
      <c r="AZ9" s="19" t="n">
        <v>0.703541560625459</v>
      </c>
    </row>
    <row r="10">
      <c r="B10" s="20" t="s">
        <v>158</v>
      </c>
      <c r="C10" s="19" t="n">
        <v>0.524679389331559</v>
      </c>
      <c r="D10" s="19" t="n">
        <v>0.507203588271436</v>
      </c>
      <c r="E10" s="19" t="n">
        <v>0.54079991354882</v>
      </c>
      <c r="F10" s="19"/>
      <c r="G10" s="19" t="n">
        <v>0.465539563204993</v>
      </c>
      <c r="H10" s="19" t="n">
        <v>0.486195029228784</v>
      </c>
      <c r="I10" s="19" t="n">
        <v>0.510757685927813</v>
      </c>
      <c r="J10" s="19" t="n">
        <v>0.53518194589106</v>
      </c>
      <c r="K10" s="19" t="n">
        <v>0.544072831934206</v>
      </c>
      <c r="L10" s="19" t="n">
        <v>0.585475018463543</v>
      </c>
      <c r="M10" s="19"/>
      <c r="N10" s="19" t="n">
        <v>0.573167758433544</v>
      </c>
      <c r="O10" s="19" t="n">
        <v>0.540059381711178</v>
      </c>
      <c r="P10" s="19" t="n">
        <v>0.460636594832613</v>
      </c>
      <c r="Q10" s="19" t="n">
        <v>0.514184354576616</v>
      </c>
      <c r="R10" s="19"/>
      <c r="S10" s="19" t="n">
        <v>0.499113330714119</v>
      </c>
      <c r="T10" s="19" t="n">
        <v>0.565060393079605</v>
      </c>
      <c r="U10" s="19" t="n">
        <v>0.52309745786259</v>
      </c>
      <c r="V10" s="19" t="n">
        <v>0.513340983605481</v>
      </c>
      <c r="W10" s="19" t="n">
        <v>0.516648784270389</v>
      </c>
      <c r="X10" s="19" t="n">
        <v>0.513359796500933</v>
      </c>
      <c r="Y10" s="19" t="n">
        <v>0.499483521086233</v>
      </c>
      <c r="Z10" s="19" t="n">
        <v>0.538129917652052</v>
      </c>
      <c r="AA10" s="19" t="n">
        <v>0.501705165930469</v>
      </c>
      <c r="AB10" s="19" t="n">
        <v>0.559136874149126</v>
      </c>
      <c r="AC10" s="19" t="n">
        <v>0.555401095128274</v>
      </c>
      <c r="AD10" s="19" t="n">
        <v>0.539020812341504</v>
      </c>
      <c r="AE10" s="19"/>
      <c r="AF10" s="19" t="n">
        <v>0.493584265196432</v>
      </c>
      <c r="AG10" s="19" t="n">
        <v>0.578586693790991</v>
      </c>
      <c r="AH10" s="19" t="n">
        <v>0.461350511608183</v>
      </c>
      <c r="AI10" s="19"/>
      <c r="AJ10" s="19" t="n">
        <v>0.486652490942855</v>
      </c>
      <c r="AK10" s="19" t="n">
        <v>0.558065837426187</v>
      </c>
      <c r="AL10" s="19" t="n">
        <v>0.644743568538111</v>
      </c>
      <c r="AM10" s="19" t="n">
        <v>0.312799515763586</v>
      </c>
      <c r="AN10" s="19" t="n">
        <v>0.532538040583822</v>
      </c>
      <c r="AO10" s="19"/>
      <c r="AP10" s="19" t="n">
        <v>0.480727844088344</v>
      </c>
      <c r="AQ10" s="19" t="n">
        <v>0.576507785341299</v>
      </c>
      <c r="AR10" s="19" t="n">
        <v>0.570601287772182</v>
      </c>
      <c r="AS10" s="19" t="n">
        <v>0.386727656197834</v>
      </c>
      <c r="AT10" s="19" t="n">
        <v>0.573679496623009</v>
      </c>
      <c r="AU10" s="19"/>
      <c r="AV10" s="19" t="n">
        <v>0.485580496100941</v>
      </c>
      <c r="AW10" s="19" t="n">
        <v>0.546800949788545</v>
      </c>
      <c r="AX10" s="19" t="n">
        <v>0.569351601623797</v>
      </c>
      <c r="AY10" s="19" t="n">
        <v>0.515840886002394</v>
      </c>
      <c r="AZ10" s="19" t="n">
        <v>0.512695250576199</v>
      </c>
    </row>
    <row r="11">
      <c r="B11" s="20" t="s">
        <v>159</v>
      </c>
      <c r="C11" s="19" t="n">
        <v>0.496443863263248</v>
      </c>
      <c r="D11" s="19" t="n">
        <v>0.493832406791127</v>
      </c>
      <c r="E11" s="19" t="n">
        <v>0.496863631424877</v>
      </c>
      <c r="F11" s="19"/>
      <c r="G11" s="19" t="n">
        <v>0.494432431165439</v>
      </c>
      <c r="H11" s="19" t="n">
        <v>0.541669599121269</v>
      </c>
      <c r="I11" s="19" t="n">
        <v>0.494573667202122</v>
      </c>
      <c r="J11" s="19" t="n">
        <v>0.480866614302432</v>
      </c>
      <c r="K11" s="19" t="n">
        <v>0.484850673301333</v>
      </c>
      <c r="L11" s="19" t="n">
        <v>0.482921229899862</v>
      </c>
      <c r="M11" s="19"/>
      <c r="N11" s="19" t="n">
        <v>0.567175784500437</v>
      </c>
      <c r="O11" s="19" t="n">
        <v>0.518234821265054</v>
      </c>
      <c r="P11" s="19" t="n">
        <v>0.443395417535456</v>
      </c>
      <c r="Q11" s="19" t="n">
        <v>0.447372738933013</v>
      </c>
      <c r="R11" s="19"/>
      <c r="S11" s="19" t="n">
        <v>0.520173104065358</v>
      </c>
      <c r="T11" s="19" t="n">
        <v>0.459897891026079</v>
      </c>
      <c r="U11" s="19" t="n">
        <v>0.470505069353418</v>
      </c>
      <c r="V11" s="19" t="n">
        <v>0.475633681730092</v>
      </c>
      <c r="W11" s="19" t="n">
        <v>0.478900622494204</v>
      </c>
      <c r="X11" s="19" t="n">
        <v>0.525049630731724</v>
      </c>
      <c r="Y11" s="19" t="n">
        <v>0.494906500856016</v>
      </c>
      <c r="Z11" s="19" t="n">
        <v>0.46680052134268</v>
      </c>
      <c r="AA11" s="19" t="n">
        <v>0.503214136808147</v>
      </c>
      <c r="AB11" s="19" t="n">
        <v>0.5348041490886</v>
      </c>
      <c r="AC11" s="19" t="n">
        <v>0.521949971192412</v>
      </c>
      <c r="AD11" s="19" t="n">
        <v>0.492145339369302</v>
      </c>
      <c r="AE11" s="19"/>
      <c r="AF11" s="19" t="n">
        <v>0.441891293714454</v>
      </c>
      <c r="AG11" s="19" t="n">
        <v>0.544104657677392</v>
      </c>
      <c r="AH11" s="19" t="n">
        <v>0.478785223032044</v>
      </c>
      <c r="AI11" s="19"/>
      <c r="AJ11" s="19" t="n">
        <v>0.437466207401177</v>
      </c>
      <c r="AK11" s="19" t="n">
        <v>0.537006944141891</v>
      </c>
      <c r="AL11" s="19" t="n">
        <v>0.625947137993533</v>
      </c>
      <c r="AM11" s="19" t="n">
        <v>0.399324488564064</v>
      </c>
      <c r="AN11" s="19" t="n">
        <v>0.473042764297675</v>
      </c>
      <c r="AO11" s="19"/>
      <c r="AP11" s="19" t="n">
        <v>0.449622448583617</v>
      </c>
      <c r="AQ11" s="19" t="n">
        <v>0.564899849099807</v>
      </c>
      <c r="AR11" s="19" t="n">
        <v>0.529331739270102</v>
      </c>
      <c r="AS11" s="19" t="n">
        <v>0.396042867745078</v>
      </c>
      <c r="AT11" s="19" t="n">
        <v>0.475685688004487</v>
      </c>
      <c r="AU11" s="19"/>
      <c r="AV11" s="19" t="n">
        <v>0.430481098975796</v>
      </c>
      <c r="AW11" s="19" t="n">
        <v>0.484306013023489</v>
      </c>
      <c r="AX11" s="19" t="n">
        <v>0.560425016748321</v>
      </c>
      <c r="AY11" s="19" t="n">
        <v>0.574626817451555</v>
      </c>
      <c r="AZ11" s="19" t="n">
        <v>0.588273482545331</v>
      </c>
    </row>
    <row r="12">
      <c r="B12" s="20" t="s">
        <v>160</v>
      </c>
      <c r="C12" s="19" t="n">
        <v>0.442673889500683</v>
      </c>
      <c r="D12" s="19" t="n">
        <v>0.408997646815795</v>
      </c>
      <c r="E12" s="19" t="n">
        <v>0.475987305407564</v>
      </c>
      <c r="F12" s="19"/>
      <c r="G12" s="19" t="n">
        <v>0.391271412502147</v>
      </c>
      <c r="H12" s="19" t="n">
        <v>0.433540919744432</v>
      </c>
      <c r="I12" s="19" t="n">
        <v>0.425584458516399</v>
      </c>
      <c r="J12" s="19" t="n">
        <v>0.498033527925655</v>
      </c>
      <c r="K12" s="19" t="n">
        <v>0.447053575510089</v>
      </c>
      <c r="L12" s="19" t="n">
        <v>0.450831211818333</v>
      </c>
      <c r="M12" s="19"/>
      <c r="N12" s="19" t="n">
        <v>0.511067744536095</v>
      </c>
      <c r="O12" s="19" t="n">
        <v>0.468113837410841</v>
      </c>
      <c r="P12" s="19" t="n">
        <v>0.402486119678754</v>
      </c>
      <c r="Q12" s="19" t="n">
        <v>0.376425944795235</v>
      </c>
      <c r="R12" s="19"/>
      <c r="S12" s="19" t="n">
        <v>0.406239580189925</v>
      </c>
      <c r="T12" s="19" t="n">
        <v>0.446042412246223</v>
      </c>
      <c r="U12" s="19" t="n">
        <v>0.445450727976127</v>
      </c>
      <c r="V12" s="19" t="n">
        <v>0.410148501903241</v>
      </c>
      <c r="W12" s="19" t="n">
        <v>0.489780581733817</v>
      </c>
      <c r="X12" s="19" t="n">
        <v>0.395992245095252</v>
      </c>
      <c r="Y12" s="19" t="n">
        <v>0.456151927005833</v>
      </c>
      <c r="Z12" s="19" t="n">
        <v>0.41136732796115</v>
      </c>
      <c r="AA12" s="19" t="n">
        <v>0.477231909171827</v>
      </c>
      <c r="AB12" s="19" t="n">
        <v>0.483628485687334</v>
      </c>
      <c r="AC12" s="19" t="n">
        <v>0.467088785287313</v>
      </c>
      <c r="AD12" s="19" t="n">
        <v>0.433920046461292</v>
      </c>
      <c r="AE12" s="19"/>
      <c r="AF12" s="19" t="n">
        <v>0.374165669198819</v>
      </c>
      <c r="AG12" s="19" t="n">
        <v>0.512817967638715</v>
      </c>
      <c r="AH12" s="19" t="n">
        <v>0.431206628338422</v>
      </c>
      <c r="AI12" s="19"/>
      <c r="AJ12" s="19" t="n">
        <v>0.389589697032759</v>
      </c>
      <c r="AK12" s="19" t="n">
        <v>0.502847659189231</v>
      </c>
      <c r="AL12" s="19" t="n">
        <v>0.550614698235703</v>
      </c>
      <c r="AM12" s="19" t="n">
        <v>0.302570339664688</v>
      </c>
      <c r="AN12" s="19" t="n">
        <v>0.40994553661612</v>
      </c>
      <c r="AO12" s="19"/>
      <c r="AP12" s="19" t="n">
        <v>0.382036054008416</v>
      </c>
      <c r="AQ12" s="19" t="n">
        <v>0.518776632266767</v>
      </c>
      <c r="AR12" s="19" t="n">
        <v>0.528467395415054</v>
      </c>
      <c r="AS12" s="19" t="n">
        <v>0.31563865275015</v>
      </c>
      <c r="AT12" s="19" t="n">
        <v>0.486291083475711</v>
      </c>
      <c r="AU12" s="19"/>
      <c r="AV12" s="19" t="n">
        <v>0.405377836212989</v>
      </c>
      <c r="AW12" s="19" t="n">
        <v>0.447113993640978</v>
      </c>
      <c r="AX12" s="19" t="n">
        <v>0.453472050598423</v>
      </c>
      <c r="AY12" s="19" t="n">
        <v>0.534011801717987</v>
      </c>
      <c r="AZ12" s="19" t="n">
        <v>0.487373927878469</v>
      </c>
    </row>
    <row r="13">
      <c r="B13" s="20" t="s">
        <v>161</v>
      </c>
      <c r="C13" s="19" t="n">
        <v>0.425066470971259</v>
      </c>
      <c r="D13" s="19" t="n">
        <v>0.426415417852414</v>
      </c>
      <c r="E13" s="19" t="n">
        <v>0.420097187696151</v>
      </c>
      <c r="F13" s="19"/>
      <c r="G13" s="19" t="n">
        <v>0.385667691932743</v>
      </c>
      <c r="H13" s="19" t="n">
        <v>0.384880939565863</v>
      </c>
      <c r="I13" s="19" t="n">
        <v>0.429798014154591</v>
      </c>
      <c r="J13" s="19" t="n">
        <v>0.416547338200566</v>
      </c>
      <c r="K13" s="19" t="n">
        <v>0.409025089019374</v>
      </c>
      <c r="L13" s="19" t="n">
        <v>0.497956399969281</v>
      </c>
      <c r="M13" s="19"/>
      <c r="N13" s="19" t="n">
        <v>0.507422658846532</v>
      </c>
      <c r="O13" s="19" t="n">
        <v>0.435856532655517</v>
      </c>
      <c r="P13" s="19" t="n">
        <v>0.385598279002572</v>
      </c>
      <c r="Q13" s="19" t="n">
        <v>0.35816441067078</v>
      </c>
      <c r="R13" s="19"/>
      <c r="S13" s="19" t="n">
        <v>0.414850611894642</v>
      </c>
      <c r="T13" s="19" t="n">
        <v>0.473563919195806</v>
      </c>
      <c r="U13" s="19" t="n">
        <v>0.443519627054499</v>
      </c>
      <c r="V13" s="19" t="n">
        <v>0.390244803448011</v>
      </c>
      <c r="W13" s="19" t="n">
        <v>0.428038390809256</v>
      </c>
      <c r="X13" s="19" t="n">
        <v>0.427094907927821</v>
      </c>
      <c r="Y13" s="19" t="n">
        <v>0.401235168122238</v>
      </c>
      <c r="Z13" s="19" t="n">
        <v>0.32808677733451</v>
      </c>
      <c r="AA13" s="19" t="n">
        <v>0.448067144980654</v>
      </c>
      <c r="AB13" s="19" t="n">
        <v>0.405546139463846</v>
      </c>
      <c r="AC13" s="19" t="n">
        <v>0.420411626789373</v>
      </c>
      <c r="AD13" s="19" t="n">
        <v>0.478570325855742</v>
      </c>
      <c r="AE13" s="19"/>
      <c r="AF13" s="19" t="n">
        <v>0.415748596713483</v>
      </c>
      <c r="AG13" s="19" t="n">
        <v>0.454965529663559</v>
      </c>
      <c r="AH13" s="19" t="n">
        <v>0.371539054170215</v>
      </c>
      <c r="AI13" s="19"/>
      <c r="AJ13" s="19" t="n">
        <v>0.401400134461656</v>
      </c>
      <c r="AK13" s="19" t="n">
        <v>0.453575876408694</v>
      </c>
      <c r="AL13" s="19" t="n">
        <v>0.547555801059598</v>
      </c>
      <c r="AM13" s="19" t="n">
        <v>0.227620626730575</v>
      </c>
      <c r="AN13" s="19" t="n">
        <v>0.350140083065373</v>
      </c>
      <c r="AO13" s="19"/>
      <c r="AP13" s="19" t="n">
        <v>0.397198548612189</v>
      </c>
      <c r="AQ13" s="19" t="n">
        <v>0.452415993246843</v>
      </c>
      <c r="AR13" s="19" t="n">
        <v>0.495191315471812</v>
      </c>
      <c r="AS13" s="19" t="n">
        <v>0.367314970599666</v>
      </c>
      <c r="AT13" s="19" t="n">
        <v>0.44422911868104</v>
      </c>
      <c r="AU13" s="19"/>
      <c r="AV13" s="19" t="n">
        <v>0.388580193366214</v>
      </c>
      <c r="AW13" s="19" t="n">
        <v>0.397725407087801</v>
      </c>
      <c r="AX13" s="19" t="n">
        <v>0.471652518234611</v>
      </c>
      <c r="AY13" s="19" t="n">
        <v>0.455356934907359</v>
      </c>
      <c r="AZ13" s="19" t="n">
        <v>0.585447266452157</v>
      </c>
    </row>
    <row r="14">
      <c r="B14" s="20" t="s">
        <v>162</v>
      </c>
      <c r="C14" s="19" t="n">
        <v>0.4187064736903</v>
      </c>
      <c r="D14" s="19" t="n">
        <v>0.437966370424784</v>
      </c>
      <c r="E14" s="19" t="n">
        <v>0.401139139181703</v>
      </c>
      <c r="F14" s="19"/>
      <c r="G14" s="19" t="n">
        <v>0.368049077818271</v>
      </c>
      <c r="H14" s="19" t="n">
        <v>0.426822479476073</v>
      </c>
      <c r="I14" s="19" t="n">
        <v>0.416080618577209</v>
      </c>
      <c r="J14" s="19" t="n">
        <v>0.42965087533808</v>
      </c>
      <c r="K14" s="19" t="n">
        <v>0.427031952975939</v>
      </c>
      <c r="L14" s="19" t="n">
        <v>0.433862319296586</v>
      </c>
      <c r="M14" s="19"/>
      <c r="N14" s="19" t="n">
        <v>0.504296158930774</v>
      </c>
      <c r="O14" s="19" t="n">
        <v>0.408223604037304</v>
      </c>
      <c r="P14" s="19" t="n">
        <v>0.390217172306057</v>
      </c>
      <c r="Q14" s="19" t="n">
        <v>0.36271506783057</v>
      </c>
      <c r="R14" s="19"/>
      <c r="S14" s="19" t="n">
        <v>0.429482522703672</v>
      </c>
      <c r="T14" s="19" t="n">
        <v>0.420939056738286</v>
      </c>
      <c r="U14" s="19" t="n">
        <v>0.388077634343088</v>
      </c>
      <c r="V14" s="19" t="n">
        <v>0.384978718319179</v>
      </c>
      <c r="W14" s="19" t="n">
        <v>0.415244661712034</v>
      </c>
      <c r="X14" s="19" t="n">
        <v>0.408348145449866</v>
      </c>
      <c r="Y14" s="19" t="n">
        <v>0.401607393914266</v>
      </c>
      <c r="Z14" s="19" t="n">
        <v>0.377737513817421</v>
      </c>
      <c r="AA14" s="19" t="n">
        <v>0.439914349759434</v>
      </c>
      <c r="AB14" s="19" t="n">
        <v>0.452627120035564</v>
      </c>
      <c r="AC14" s="19" t="n">
        <v>0.434535519552335</v>
      </c>
      <c r="AD14" s="19" t="n">
        <v>0.474539388069056</v>
      </c>
      <c r="AE14" s="19"/>
      <c r="AF14" s="19" t="n">
        <v>0.406641193661197</v>
      </c>
      <c r="AG14" s="19" t="n">
        <v>0.461235954656923</v>
      </c>
      <c r="AH14" s="19" t="n">
        <v>0.379858037637766</v>
      </c>
      <c r="AI14" s="19"/>
      <c r="AJ14" s="19" t="n">
        <v>0.421474766512788</v>
      </c>
      <c r="AK14" s="19" t="n">
        <v>0.430360568860593</v>
      </c>
      <c r="AL14" s="19" t="n">
        <v>0.516298214640864</v>
      </c>
      <c r="AM14" s="19" t="n">
        <v>0.447178094105746</v>
      </c>
      <c r="AN14" s="19" t="n">
        <v>0.361200954059298</v>
      </c>
      <c r="AO14" s="19"/>
      <c r="AP14" s="19" t="n">
        <v>0.440484177640209</v>
      </c>
      <c r="AQ14" s="19" t="n">
        <v>0.44175603448626</v>
      </c>
      <c r="AR14" s="19" t="n">
        <v>0.476127952785972</v>
      </c>
      <c r="AS14" s="19" t="n">
        <v>0.351131083613608</v>
      </c>
      <c r="AT14" s="19" t="n">
        <v>0.418088632672587</v>
      </c>
      <c r="AU14" s="19"/>
      <c r="AV14" s="19" t="n">
        <v>0.379767441093337</v>
      </c>
      <c r="AW14" s="19" t="n">
        <v>0.347028371898255</v>
      </c>
      <c r="AX14" s="19" t="n">
        <v>0.467866311908293</v>
      </c>
      <c r="AY14" s="19" t="n">
        <v>0.504259983184275</v>
      </c>
      <c r="AZ14" s="19" t="n">
        <v>0.582172578938747</v>
      </c>
    </row>
    <row r="15">
      <c r="B15" s="20" t="s">
        <v>163</v>
      </c>
      <c r="C15" s="19" t="n">
        <v>0.317800835781844</v>
      </c>
      <c r="D15" s="19" t="n">
        <v>0.325696958152749</v>
      </c>
      <c r="E15" s="19" t="n">
        <v>0.312316440516946</v>
      </c>
      <c r="F15" s="19"/>
      <c r="G15" s="19" t="n">
        <v>0.395586880058709</v>
      </c>
      <c r="H15" s="19" t="n">
        <v>0.370219742219937</v>
      </c>
      <c r="I15" s="19" t="n">
        <v>0.350619063282069</v>
      </c>
      <c r="J15" s="19" t="n">
        <v>0.360991699333788</v>
      </c>
      <c r="K15" s="19" t="n">
        <v>0.247169763497708</v>
      </c>
      <c r="L15" s="19" t="n">
        <v>0.20880406221496</v>
      </c>
      <c r="M15" s="19"/>
      <c r="N15" s="19" t="n">
        <v>0.406023870051752</v>
      </c>
      <c r="O15" s="19" t="n">
        <v>0.299470272801964</v>
      </c>
      <c r="P15" s="19" t="n">
        <v>0.29116605479557</v>
      </c>
      <c r="Q15" s="19" t="n">
        <v>0.266489975133974</v>
      </c>
      <c r="R15" s="19"/>
      <c r="S15" s="19" t="n">
        <v>0.399807223452326</v>
      </c>
      <c r="T15" s="19" t="n">
        <v>0.276115067683478</v>
      </c>
      <c r="U15" s="19" t="n">
        <v>0.278851167073933</v>
      </c>
      <c r="V15" s="19" t="n">
        <v>0.322523518282852</v>
      </c>
      <c r="W15" s="19" t="n">
        <v>0.284107584571138</v>
      </c>
      <c r="X15" s="19" t="n">
        <v>0.31425585785066</v>
      </c>
      <c r="Y15" s="19" t="n">
        <v>0.324689371999089</v>
      </c>
      <c r="Z15" s="19" t="n">
        <v>0.295726534799624</v>
      </c>
      <c r="AA15" s="19" t="n">
        <v>0.346267668263279</v>
      </c>
      <c r="AB15" s="19" t="n">
        <v>0.298308255548427</v>
      </c>
      <c r="AC15" s="19" t="n">
        <v>0.336442991813934</v>
      </c>
      <c r="AD15" s="19" t="n">
        <v>0.227684146761838</v>
      </c>
      <c r="AE15" s="19"/>
      <c r="AF15" s="19" t="n">
        <v>0.224302818475619</v>
      </c>
      <c r="AG15" s="19" t="n">
        <v>0.37698576019524</v>
      </c>
      <c r="AH15" s="19" t="n">
        <v>0.340288327288518</v>
      </c>
      <c r="AI15" s="19"/>
      <c r="AJ15" s="19" t="n">
        <v>0.23856833726956</v>
      </c>
      <c r="AK15" s="19" t="n">
        <v>0.397080916648949</v>
      </c>
      <c r="AL15" s="19" t="n">
        <v>0.371348533783374</v>
      </c>
      <c r="AM15" s="19" t="n">
        <v>0.130123874751632</v>
      </c>
      <c r="AN15" s="19" t="n">
        <v>0.298197303479048</v>
      </c>
      <c r="AO15" s="19"/>
      <c r="AP15" s="19" t="n">
        <v>0.24022574652919</v>
      </c>
      <c r="AQ15" s="19" t="n">
        <v>0.411290423470768</v>
      </c>
      <c r="AR15" s="19" t="n">
        <v>0.326544780676131</v>
      </c>
      <c r="AS15" s="19" t="n">
        <v>0.16277577645239</v>
      </c>
      <c r="AT15" s="19" t="n">
        <v>0.375375155244716</v>
      </c>
      <c r="AU15" s="19"/>
      <c r="AV15" s="19" t="n">
        <v>0.26009522302989</v>
      </c>
      <c r="AW15" s="19" t="n">
        <v>0.311472960370777</v>
      </c>
      <c r="AX15" s="19" t="n">
        <v>0.339266219509913</v>
      </c>
      <c r="AY15" s="19" t="n">
        <v>0.425097140392153</v>
      </c>
      <c r="AZ15" s="19" t="n">
        <v>0.480396051501859</v>
      </c>
    </row>
    <row r="16">
      <c r="B16" s="20" t="s">
        <v>89</v>
      </c>
      <c r="C16" s="19" t="n">
        <v>0.0723759932026969</v>
      </c>
      <c r="D16" s="19" t="n">
        <v>0.0657064332735993</v>
      </c>
      <c r="E16" s="19" t="n">
        <v>0.0795914783787018</v>
      </c>
      <c r="F16" s="19"/>
      <c r="G16" s="19" t="n">
        <v>0.0587320618395518</v>
      </c>
      <c r="H16" s="19" t="n">
        <v>0.0529450264322837</v>
      </c>
      <c r="I16" s="19" t="n">
        <v>0.0573660829801316</v>
      </c>
      <c r="J16" s="19" t="n">
        <v>0.0458339910727848</v>
      </c>
      <c r="K16" s="19" t="n">
        <v>0.108153148436119</v>
      </c>
      <c r="L16" s="19" t="n">
        <v>0.106959017047091</v>
      </c>
      <c r="M16" s="19"/>
      <c r="N16" s="19" t="n">
        <v>0.0355385216162288</v>
      </c>
      <c r="O16" s="19" t="n">
        <v>0.0544585046284868</v>
      </c>
      <c r="P16" s="19" t="n">
        <v>0.0794357238364743</v>
      </c>
      <c r="Q16" s="19" t="n">
        <v>0.121101017072075</v>
      </c>
      <c r="R16" s="19"/>
      <c r="S16" s="19" t="n">
        <v>0.0618663275785713</v>
      </c>
      <c r="T16" s="19" t="n">
        <v>0.0857356631330387</v>
      </c>
      <c r="U16" s="19" t="n">
        <v>0.110330577260668</v>
      </c>
      <c r="V16" s="19" t="n">
        <v>0.094867686904339</v>
      </c>
      <c r="W16" s="19" t="n">
        <v>0.0770679262810168</v>
      </c>
      <c r="X16" s="19" t="n">
        <v>0.0692620266107932</v>
      </c>
      <c r="Y16" s="19" t="n">
        <v>0.0673169185439147</v>
      </c>
      <c r="Z16" s="19" t="n">
        <v>0.0557479918505397</v>
      </c>
      <c r="AA16" s="19" t="n">
        <v>0.0457351615121385</v>
      </c>
      <c r="AB16" s="19" t="n">
        <v>0.0684925126677942</v>
      </c>
      <c r="AC16" s="19" t="n">
        <v>0.0469268769908851</v>
      </c>
      <c r="AD16" s="19" t="n">
        <v>0.0810108362375207</v>
      </c>
      <c r="AE16" s="19"/>
      <c r="AF16" s="19" t="n">
        <v>0.090613366846965</v>
      </c>
      <c r="AG16" s="19" t="n">
        <v>0.0466826915723986</v>
      </c>
      <c r="AH16" s="19" t="n">
        <v>0.0940730920455246</v>
      </c>
      <c r="AI16" s="19"/>
      <c r="AJ16" s="19" t="n">
        <v>0.0863420128491191</v>
      </c>
      <c r="AK16" s="19" t="n">
        <v>0.0431413803097496</v>
      </c>
      <c r="AL16" s="19" t="n">
        <v>0.0353123850222745</v>
      </c>
      <c r="AM16" s="19" t="n">
        <v>0.0239825409053332</v>
      </c>
      <c r="AN16" s="19" t="n">
        <v>0.101935805324894</v>
      </c>
      <c r="AO16" s="19"/>
      <c r="AP16" s="19" t="n">
        <v>0.111238022909961</v>
      </c>
      <c r="AQ16" s="19" t="n">
        <v>0.0427478236108999</v>
      </c>
      <c r="AR16" s="19" t="n">
        <v>0.052198057646161</v>
      </c>
      <c r="AS16" s="19" t="n">
        <v>0.0662197633408176</v>
      </c>
      <c r="AT16" s="19" t="n">
        <v>0.047868130790056</v>
      </c>
      <c r="AU16" s="19"/>
      <c r="AV16" s="19" t="n">
        <v>0.116268225790468</v>
      </c>
      <c r="AW16" s="19" t="n">
        <v>0.0968696135938327</v>
      </c>
      <c r="AX16" s="19" t="n">
        <v>0.0281887698156871</v>
      </c>
      <c r="AY16" s="19" t="n">
        <v>0.0241586858049067</v>
      </c>
      <c r="AZ16" s="19" t="n">
        <v>0.0449869799149902</v>
      </c>
    </row>
    <row r="17">
      <c r="B17" s="20" t="s">
        <v>164</v>
      </c>
      <c r="C17" s="19" t="n">
        <v>0.0439009336314051</v>
      </c>
      <c r="D17" s="19" t="n">
        <v>0.0556023170181173</v>
      </c>
      <c r="E17" s="19" t="n">
        <v>0.032933861503104</v>
      </c>
      <c r="F17" s="19"/>
      <c r="G17" s="19" t="n">
        <v>0.0133270582199052</v>
      </c>
      <c r="H17" s="19" t="n">
        <v>0.0273558159885542</v>
      </c>
      <c r="I17" s="19" t="n">
        <v>0.0362555028971908</v>
      </c>
      <c r="J17" s="19" t="n">
        <v>0.0727178708529703</v>
      </c>
      <c r="K17" s="19" t="n">
        <v>0.0531637874922464</v>
      </c>
      <c r="L17" s="19" t="n">
        <v>0.0545990664490155</v>
      </c>
      <c r="M17" s="19"/>
      <c r="N17" s="19" t="n">
        <v>0.0213105839012575</v>
      </c>
      <c r="O17" s="19" t="n">
        <v>0.0465950995641152</v>
      </c>
      <c r="P17" s="19" t="n">
        <v>0.0427303496937626</v>
      </c>
      <c r="Q17" s="19" t="n">
        <v>0.0669259096037904</v>
      </c>
      <c r="R17" s="19"/>
      <c r="S17" s="19" t="n">
        <v>0.0203240119051718</v>
      </c>
      <c r="T17" s="19" t="n">
        <v>0.0385913894619853</v>
      </c>
      <c r="U17" s="19" t="n">
        <v>0.0326825253153025</v>
      </c>
      <c r="V17" s="19" t="n">
        <v>0.0719174537471708</v>
      </c>
      <c r="W17" s="19" t="n">
        <v>0.0415666341204046</v>
      </c>
      <c r="X17" s="19" t="n">
        <v>0.0226149161011406</v>
      </c>
      <c r="Y17" s="19" t="n">
        <v>0.0795267104566228</v>
      </c>
      <c r="Z17" s="19" t="n">
        <v>0.056958727853688</v>
      </c>
      <c r="AA17" s="19" t="n">
        <v>0.0369290060988213</v>
      </c>
      <c r="AB17" s="19" t="n">
        <v>0.0588355651250934</v>
      </c>
      <c r="AC17" s="19" t="n">
        <v>0.0630018404692248</v>
      </c>
      <c r="AD17" s="19" t="n">
        <v>0.0292373034605772</v>
      </c>
      <c r="AE17" s="19"/>
      <c r="AF17" s="19" t="n">
        <v>0.083740362521208</v>
      </c>
      <c r="AG17" s="19" t="n">
        <v>0.0191055676290891</v>
      </c>
      <c r="AH17" s="19" t="n">
        <v>0.0409863792092748</v>
      </c>
      <c r="AI17" s="19"/>
      <c r="AJ17" s="19" t="n">
        <v>0.0729960752492675</v>
      </c>
      <c r="AK17" s="19" t="n">
        <v>0.0204309176749351</v>
      </c>
      <c r="AL17" s="19" t="n">
        <v>0.00690525856721353</v>
      </c>
      <c r="AM17" s="19" t="n">
        <v>0.227872420586293</v>
      </c>
      <c r="AN17" s="19" t="n">
        <v>0.0385792576319092</v>
      </c>
      <c r="AO17" s="19"/>
      <c r="AP17" s="19" t="n">
        <v>0.0590190645168747</v>
      </c>
      <c r="AQ17" s="19" t="n">
        <v>0.0126186684332812</v>
      </c>
      <c r="AR17" s="19" t="n">
        <v>0.0209868420906493</v>
      </c>
      <c r="AS17" s="19" t="n">
        <v>0.150554683455445</v>
      </c>
      <c r="AT17" s="19" t="n">
        <v>0.0174396258492431</v>
      </c>
      <c r="AU17" s="19"/>
      <c r="AV17" s="19" t="n">
        <v>0.0610659357688928</v>
      </c>
      <c r="AW17" s="19" t="n">
        <v>0.0390619828404141</v>
      </c>
      <c r="AX17" s="19" t="n">
        <v>0.0339612955806845</v>
      </c>
      <c r="AY17" s="19" t="n">
        <v>0.00775000640638179</v>
      </c>
      <c r="AZ17" s="19" t="n">
        <v>0</v>
      </c>
    </row>
    <row r="18">
      <c r="B18" s="20" t="s">
        <v>155</v>
      </c>
      <c r="C18" s="21" t="n">
        <v>0.00953545542316746</v>
      </c>
      <c r="D18" s="21" t="n">
        <v>0.011449036835323</v>
      </c>
      <c r="E18" s="21" t="n">
        <v>0.00689802035387682</v>
      </c>
      <c r="F18" s="21"/>
      <c r="G18" s="21" t="n">
        <v>0.0029410873532768</v>
      </c>
      <c r="H18" s="21" t="n">
        <v>0.00319178821615344</v>
      </c>
      <c r="I18" s="21" t="n">
        <v>0.00537965267449136</v>
      </c>
      <c r="J18" s="21" t="n">
        <v>0.0223524150144905</v>
      </c>
      <c r="K18" s="21" t="n">
        <v>0.00970533983427605</v>
      </c>
      <c r="L18" s="21" t="n">
        <v>0.0120203379469563</v>
      </c>
      <c r="M18" s="21"/>
      <c r="N18" s="21" t="n">
        <v>0.0128385565667256</v>
      </c>
      <c r="O18" s="21" t="n">
        <v>0.00604169639828636</v>
      </c>
      <c r="P18" s="21" t="n">
        <v>0.00575584349039601</v>
      </c>
      <c r="Q18" s="21" t="n">
        <v>0.0130226473133089</v>
      </c>
      <c r="R18" s="21"/>
      <c r="S18" s="21" t="n">
        <v>0.00295240349294867</v>
      </c>
      <c r="T18" s="21" t="n">
        <v>0.0143331139189845</v>
      </c>
      <c r="U18" s="21" t="n">
        <v>0.00680047603326767</v>
      </c>
      <c r="V18" s="21" t="n">
        <v>0.021048566754788</v>
      </c>
      <c r="W18" s="21" t="n">
        <v>0</v>
      </c>
      <c r="X18" s="21" t="n">
        <v>0.00537240698626177</v>
      </c>
      <c r="Y18" s="21" t="n">
        <v>0.00604860311892979</v>
      </c>
      <c r="Z18" s="21" t="n">
        <v>0</v>
      </c>
      <c r="AA18" s="21" t="n">
        <v>0.0121908139774823</v>
      </c>
      <c r="AB18" s="21" t="n">
        <v>0.0124466715902028</v>
      </c>
      <c r="AC18" s="21" t="n">
        <v>0.0195245252078303</v>
      </c>
      <c r="AD18" s="21" t="n">
        <v>0.0138356053688237</v>
      </c>
      <c r="AE18" s="21"/>
      <c r="AF18" s="21" t="n">
        <v>0.011036004062787</v>
      </c>
      <c r="AG18" s="21" t="n">
        <v>0.00980194372039423</v>
      </c>
      <c r="AH18" s="21" t="n">
        <v>0.0119440363111696</v>
      </c>
      <c r="AI18" s="21"/>
      <c r="AJ18" s="21" t="n">
        <v>0.00922168659990985</v>
      </c>
      <c r="AK18" s="21" t="n">
        <v>0.00868739600702018</v>
      </c>
      <c r="AL18" s="21" t="n">
        <v>0.0144625409472293</v>
      </c>
      <c r="AM18" s="21" t="n">
        <v>0.0222406648383371</v>
      </c>
      <c r="AN18" s="21" t="n">
        <v>0.00687002584869189</v>
      </c>
      <c r="AO18" s="21"/>
      <c r="AP18" s="21" t="n">
        <v>0.00766259936583564</v>
      </c>
      <c r="AQ18" s="21" t="n">
        <v>0.00856576747669984</v>
      </c>
      <c r="AR18" s="21" t="n">
        <v>0.0119782011502553</v>
      </c>
      <c r="AS18" s="21" t="n">
        <v>0.0170145012310232</v>
      </c>
      <c r="AT18" s="21" t="n">
        <v>0</v>
      </c>
      <c r="AU18" s="21"/>
      <c r="AV18" s="21" t="n">
        <v>0.00604638218010621</v>
      </c>
      <c r="AW18" s="21" t="n">
        <v>0</v>
      </c>
      <c r="AX18" s="21" t="n">
        <v>0.0157595186274171</v>
      </c>
      <c r="AY18" s="21" t="n">
        <v>0.016078014887681</v>
      </c>
      <c r="AZ18" s="21" t="n">
        <v>0</v>
      </c>
    </row>
    <row r="19">
      <c r="B19" s="18"/>
    </row>
    <row r="20">
      <c r="B20" t="s">
        <v>74</v>
      </c>
    </row>
    <row r="21">
      <c r="B21" t="s">
        <v>75</v>
      </c>
    </row>
    <row r="23">
      <c r="B23" s="9"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6" t="s">
        <v>167</v>
      </c>
    </row>
    <row r="5" ht="30" customHeight="1">
      <c r="B5" s="17"/>
      <c r="C5" s="17"/>
      <c r="D5" s="17" t="s">
        <v>60</v>
      </c>
      <c r="E5" s="17"/>
      <c r="F5" s="17"/>
      <c r="G5" s="17" t="s">
        <v>61</v>
      </c>
      <c r="H5" s="17"/>
      <c r="I5" s="17"/>
      <c r="J5" s="17"/>
      <c r="K5" s="17"/>
      <c r="L5" s="17"/>
      <c r="M5" s="17"/>
      <c r="N5" s="17" t="s">
        <v>62</v>
      </c>
      <c r="O5" s="17"/>
      <c r="P5" s="17"/>
      <c r="Q5" s="17"/>
      <c r="R5" s="17"/>
      <c r="S5" s="17" t="s">
        <v>63</v>
      </c>
      <c r="T5" s="17"/>
      <c r="U5" s="17"/>
      <c r="V5" s="17"/>
      <c r="W5" s="17"/>
      <c r="X5" s="17"/>
      <c r="Y5" s="17"/>
      <c r="Z5" s="17"/>
      <c r="AA5" s="17"/>
      <c r="AB5" s="17"/>
      <c r="AC5" s="17"/>
      <c r="AD5" s="17"/>
      <c r="AE5" s="17"/>
      <c r="AF5" s="17" t="s">
        <v>64</v>
      </c>
      <c r="AG5" s="17"/>
      <c r="AH5" s="17"/>
      <c r="AI5" s="17"/>
      <c r="AJ5" s="17" t="s">
        <v>65</v>
      </c>
      <c r="AK5" s="17"/>
      <c r="AL5" s="17"/>
      <c r="AM5" s="17"/>
      <c r="AN5" s="17"/>
      <c r="AO5" s="17"/>
      <c r="AP5" s="17" t="s">
        <v>66</v>
      </c>
      <c r="AQ5" s="17"/>
      <c r="AR5" s="17"/>
      <c r="AS5" s="17"/>
      <c r="AT5" s="17"/>
      <c r="AU5" s="17"/>
      <c r="AV5" s="17" t="s">
        <v>67</v>
      </c>
      <c r="AW5" s="17"/>
      <c r="AX5" s="17"/>
      <c r="AY5" s="17"/>
      <c r="AZ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50</v>
      </c>
      <c r="AQ6" s="13" t="s">
        <v>51</v>
      </c>
      <c r="AR6" s="13" t="s">
        <v>52</v>
      </c>
      <c r="AS6" s="13" t="s">
        <v>53</v>
      </c>
      <c r="AT6" s="13" t="s">
        <v>54</v>
      </c>
      <c r="AV6" s="13" t="s">
        <v>55</v>
      </c>
      <c r="AW6" s="13" t="s">
        <v>56</v>
      </c>
      <c r="AX6" s="13" t="s">
        <v>57</v>
      </c>
      <c r="AY6" s="13" t="s">
        <v>58</v>
      </c>
      <c r="AZ6" s="13" t="s">
        <v>59</v>
      </c>
    </row>
    <row r="7" ht="30" customHeight="1">
      <c r="B7" s="11" t="s">
        <v>19</v>
      </c>
      <c r="C7" s="11" t="n">
        <v>1768</v>
      </c>
      <c r="D7" s="11" t="n">
        <v>911</v>
      </c>
      <c r="E7" s="11" t="n">
        <v>848</v>
      </c>
      <c r="F7" s="11"/>
      <c r="G7" s="11" t="n">
        <v>274</v>
      </c>
      <c r="H7" s="11" t="n">
        <v>307</v>
      </c>
      <c r="I7" s="11" t="n">
        <v>313</v>
      </c>
      <c r="J7" s="11" t="n">
        <v>278</v>
      </c>
      <c r="K7" s="11" t="n">
        <v>245</v>
      </c>
      <c r="L7" s="11" t="n">
        <v>351</v>
      </c>
      <c r="M7" s="11"/>
      <c r="N7" s="11" t="n">
        <v>530</v>
      </c>
      <c r="O7" s="11" t="n">
        <v>470</v>
      </c>
      <c r="P7" s="11" t="n">
        <v>341</v>
      </c>
      <c r="Q7" s="11" t="n">
        <v>424</v>
      </c>
      <c r="R7" s="11"/>
      <c r="S7" s="11" t="n">
        <v>270</v>
      </c>
      <c r="T7" s="11" t="n">
        <v>233</v>
      </c>
      <c r="U7" s="11" t="n">
        <v>121</v>
      </c>
      <c r="V7" s="11" t="n">
        <v>128</v>
      </c>
      <c r="W7" s="11" t="n">
        <v>122</v>
      </c>
      <c r="X7" s="11" t="n">
        <v>157</v>
      </c>
      <c r="Y7" s="11" t="n">
        <v>140</v>
      </c>
      <c r="Z7" s="11" t="n">
        <v>76</v>
      </c>
      <c r="AA7" s="11" t="n">
        <v>209</v>
      </c>
      <c r="AB7" s="11" t="n">
        <v>160</v>
      </c>
      <c r="AC7" s="11" t="n">
        <v>94</v>
      </c>
      <c r="AD7" s="11" t="n">
        <v>58</v>
      </c>
      <c r="AE7" s="11"/>
      <c r="AF7" s="11" t="n">
        <v>556</v>
      </c>
      <c r="AG7" s="11" t="n">
        <v>765</v>
      </c>
      <c r="AH7" s="11" t="n">
        <v>254</v>
      </c>
      <c r="AI7" s="11"/>
      <c r="AJ7" s="11" t="n">
        <v>535</v>
      </c>
      <c r="AK7" s="11" t="n">
        <v>542</v>
      </c>
      <c r="AL7" s="11" t="n">
        <v>133</v>
      </c>
      <c r="AM7" s="11" t="n">
        <v>28</v>
      </c>
      <c r="AN7" s="11" t="n">
        <v>232</v>
      </c>
      <c r="AO7" s="11"/>
      <c r="AP7" s="11" t="n">
        <v>297</v>
      </c>
      <c r="AQ7" s="11" t="n">
        <v>655</v>
      </c>
      <c r="AR7" s="11" t="n">
        <v>154</v>
      </c>
      <c r="AS7" s="11" t="n">
        <v>184</v>
      </c>
      <c r="AT7" s="11" t="n">
        <v>104</v>
      </c>
      <c r="AU7" s="11"/>
      <c r="AV7" s="11" t="n">
        <v>383</v>
      </c>
      <c r="AW7" s="11" t="n">
        <v>377</v>
      </c>
      <c r="AX7" s="11" t="n">
        <v>505</v>
      </c>
      <c r="AY7" s="11" t="n">
        <v>241</v>
      </c>
      <c r="AZ7" s="11" t="n">
        <v>42</v>
      </c>
    </row>
    <row r="8" ht="30" customHeight="1">
      <c r="B8" s="12" t="s">
        <v>20</v>
      </c>
      <c r="C8" s="12" t="n">
        <v>1766</v>
      </c>
      <c r="D8" s="12" t="n">
        <v>863</v>
      </c>
      <c r="E8" s="12" t="n">
        <v>894</v>
      </c>
      <c r="F8" s="12"/>
      <c r="G8" s="12" t="n">
        <v>262</v>
      </c>
      <c r="H8" s="12" t="n">
        <v>314</v>
      </c>
      <c r="I8" s="12" t="n">
        <v>308</v>
      </c>
      <c r="J8" s="12" t="n">
        <v>298</v>
      </c>
      <c r="K8" s="12" t="n">
        <v>236</v>
      </c>
      <c r="L8" s="12" t="n">
        <v>349</v>
      </c>
      <c r="M8" s="12"/>
      <c r="N8" s="12" t="n">
        <v>504</v>
      </c>
      <c r="O8" s="12" t="n">
        <v>467</v>
      </c>
      <c r="P8" s="12" t="n">
        <v>386</v>
      </c>
      <c r="Q8" s="12" t="n">
        <v>406</v>
      </c>
      <c r="R8" s="12"/>
      <c r="S8" s="12" t="n">
        <v>258</v>
      </c>
      <c r="T8" s="12" t="n">
        <v>229</v>
      </c>
      <c r="U8" s="12" t="n">
        <v>137</v>
      </c>
      <c r="V8" s="12" t="n">
        <v>149</v>
      </c>
      <c r="W8" s="12" t="n">
        <v>123</v>
      </c>
      <c r="X8" s="12" t="n">
        <v>163</v>
      </c>
      <c r="Y8" s="12" t="n">
        <v>137</v>
      </c>
      <c r="Z8" s="12" t="n">
        <v>71</v>
      </c>
      <c r="AA8" s="12" t="n">
        <v>203</v>
      </c>
      <c r="AB8" s="12" t="n">
        <v>156</v>
      </c>
      <c r="AC8" s="12" t="n">
        <v>88</v>
      </c>
      <c r="AD8" s="12" t="n">
        <v>53</v>
      </c>
      <c r="AE8" s="12"/>
      <c r="AF8" s="12" t="n">
        <v>564</v>
      </c>
      <c r="AG8" s="12" t="n">
        <v>757</v>
      </c>
      <c r="AH8" s="12" t="n">
        <v>258</v>
      </c>
      <c r="AI8" s="12"/>
      <c r="AJ8" s="12" t="n">
        <v>537</v>
      </c>
      <c r="AK8" s="12" t="n">
        <v>541</v>
      </c>
      <c r="AL8" s="12" t="n">
        <v>131</v>
      </c>
      <c r="AM8" s="12" t="n">
        <v>29</v>
      </c>
      <c r="AN8" s="12" t="n">
        <v>235</v>
      </c>
      <c r="AO8" s="12"/>
      <c r="AP8" s="12" t="n">
        <v>296</v>
      </c>
      <c r="AQ8" s="12" t="n">
        <v>654</v>
      </c>
      <c r="AR8" s="12" t="n">
        <v>153</v>
      </c>
      <c r="AS8" s="12" t="n">
        <v>187</v>
      </c>
      <c r="AT8" s="12" t="n">
        <v>104</v>
      </c>
      <c r="AU8" s="12"/>
      <c r="AV8" s="12" t="n">
        <v>388</v>
      </c>
      <c r="AW8" s="12" t="n">
        <v>382</v>
      </c>
      <c r="AX8" s="12" t="n">
        <v>501</v>
      </c>
      <c r="AY8" s="12" t="n">
        <v>234</v>
      </c>
      <c r="AZ8" s="12" t="n">
        <v>40</v>
      </c>
    </row>
    <row r="9">
      <c r="B9" s="20" t="s">
        <v>160</v>
      </c>
      <c r="C9" s="19" t="n">
        <v>0.155702813524958</v>
      </c>
      <c r="D9" s="19" t="n">
        <v>0.146046201378632</v>
      </c>
      <c r="E9" s="19" t="n">
        <v>0.165541116568638</v>
      </c>
      <c r="F9" s="19"/>
      <c r="G9" s="19" t="n">
        <v>0.131985858126995</v>
      </c>
      <c r="H9" s="19" t="n">
        <v>0.155279403610751</v>
      </c>
      <c r="I9" s="19" t="n">
        <v>0.163889778559892</v>
      </c>
      <c r="J9" s="19" t="n">
        <v>0.168527486227413</v>
      </c>
      <c r="K9" s="19" t="n">
        <v>0.162339470137634</v>
      </c>
      <c r="L9" s="19" t="n">
        <v>0.151215747116287</v>
      </c>
      <c r="M9" s="19"/>
      <c r="N9" s="19" t="n">
        <v>0.139911899774413</v>
      </c>
      <c r="O9" s="19" t="n">
        <v>0.161012333290357</v>
      </c>
      <c r="P9" s="19" t="n">
        <v>0.165436327543133</v>
      </c>
      <c r="Q9" s="19" t="n">
        <v>0.158807217091697</v>
      </c>
      <c r="R9" s="19"/>
      <c r="S9" s="19" t="n">
        <v>0.164897084877844</v>
      </c>
      <c r="T9" s="19" t="n">
        <v>0.131416393570142</v>
      </c>
      <c r="U9" s="19" t="n">
        <v>0.159402790181139</v>
      </c>
      <c r="V9" s="19" t="n">
        <v>0.153476028541769</v>
      </c>
      <c r="W9" s="19" t="n">
        <v>0.165271415947074</v>
      </c>
      <c r="X9" s="19" t="n">
        <v>0.156775736187461</v>
      </c>
      <c r="Y9" s="19" t="n">
        <v>0.136202399075195</v>
      </c>
      <c r="Z9" s="19" t="n">
        <v>0.146196425086831</v>
      </c>
      <c r="AA9" s="19" t="n">
        <v>0.160039392547402</v>
      </c>
      <c r="AB9" s="19" t="n">
        <v>0.193949179194045</v>
      </c>
      <c r="AC9" s="19" t="n">
        <v>0.139245053062634</v>
      </c>
      <c r="AD9" s="19" t="n">
        <v>0.148058580663416</v>
      </c>
      <c r="AE9" s="19"/>
      <c r="AF9" s="19" t="n">
        <v>0.134562446047481</v>
      </c>
      <c r="AG9" s="19" t="n">
        <v>0.1733123792127</v>
      </c>
      <c r="AH9" s="19" t="n">
        <v>0.173886630262434</v>
      </c>
      <c r="AI9" s="19"/>
      <c r="AJ9" s="19" t="n">
        <v>0.142900377937153</v>
      </c>
      <c r="AK9" s="19" t="n">
        <v>0.155066458476244</v>
      </c>
      <c r="AL9" s="19" t="n">
        <v>0.172361412762682</v>
      </c>
      <c r="AM9" s="19" t="n">
        <v>0.142997833072902</v>
      </c>
      <c r="AN9" s="19" t="n">
        <v>0.165731993395635</v>
      </c>
      <c r="AO9" s="19"/>
      <c r="AP9" s="19" t="n">
        <v>0.134667571882754</v>
      </c>
      <c r="AQ9" s="19" t="n">
        <v>0.17062096457417</v>
      </c>
      <c r="AR9" s="19" t="n">
        <v>0.132902481692663</v>
      </c>
      <c r="AS9" s="19" t="n">
        <v>0.144148594941727</v>
      </c>
      <c r="AT9" s="19" t="n">
        <v>0.123089270379198</v>
      </c>
      <c r="AU9" s="19"/>
      <c r="AV9" s="19" t="n">
        <v>0.14677342971834</v>
      </c>
      <c r="AW9" s="19" t="n">
        <v>0.195739921638722</v>
      </c>
      <c r="AX9" s="19" t="n">
        <v>0.13677650782698</v>
      </c>
      <c r="AY9" s="19" t="n">
        <v>0.143060524502688</v>
      </c>
      <c r="AZ9" s="19" t="n">
        <v>0.111330233916726</v>
      </c>
    </row>
    <row r="10">
      <c r="B10" s="20" t="s">
        <v>163</v>
      </c>
      <c r="C10" s="19" t="n">
        <v>0.0988277917475057</v>
      </c>
      <c r="D10" s="19" t="n">
        <v>0.108059087822737</v>
      </c>
      <c r="E10" s="19" t="n">
        <v>0.0909178921743353</v>
      </c>
      <c r="F10" s="19"/>
      <c r="G10" s="19" t="n">
        <v>0.135587355343804</v>
      </c>
      <c r="H10" s="19" t="n">
        <v>0.146057804806519</v>
      </c>
      <c r="I10" s="19" t="n">
        <v>0.112264731965213</v>
      </c>
      <c r="J10" s="19" t="n">
        <v>0.0988497723775444</v>
      </c>
      <c r="K10" s="19" t="n">
        <v>0.052174571382519</v>
      </c>
      <c r="L10" s="19" t="n">
        <v>0.0484522524537587</v>
      </c>
      <c r="M10" s="19"/>
      <c r="N10" s="19" t="n">
        <v>0.122855803232743</v>
      </c>
      <c r="O10" s="19" t="n">
        <v>0.0949677460327276</v>
      </c>
      <c r="P10" s="19" t="n">
        <v>0.0897267852948679</v>
      </c>
      <c r="Q10" s="19" t="n">
        <v>0.0827976316696095</v>
      </c>
      <c r="R10" s="19"/>
      <c r="S10" s="19" t="n">
        <v>0.149142074369878</v>
      </c>
      <c r="T10" s="19" t="n">
        <v>0.0769497016505776</v>
      </c>
      <c r="U10" s="19" t="n">
        <v>0.11210900420588</v>
      </c>
      <c r="V10" s="19" t="n">
        <v>0.130046202050608</v>
      </c>
      <c r="W10" s="19" t="n">
        <v>0.0774324261204731</v>
      </c>
      <c r="X10" s="19" t="n">
        <v>0.0981027106107324</v>
      </c>
      <c r="Y10" s="19" t="n">
        <v>0.091907936744594</v>
      </c>
      <c r="Z10" s="19" t="n">
        <v>0.107929558776255</v>
      </c>
      <c r="AA10" s="19" t="n">
        <v>0.0935463531231974</v>
      </c>
      <c r="AB10" s="19" t="n">
        <v>0.0696371198112785</v>
      </c>
      <c r="AC10" s="19" t="n">
        <v>0.0620379871300778</v>
      </c>
      <c r="AD10" s="19" t="n">
        <v>0.0516085114462231</v>
      </c>
      <c r="AE10" s="19"/>
      <c r="AF10" s="19" t="n">
        <v>0.0739830850718909</v>
      </c>
      <c r="AG10" s="19" t="n">
        <v>0.113585032145189</v>
      </c>
      <c r="AH10" s="19" t="n">
        <v>0.100225481236376</v>
      </c>
      <c r="AI10" s="19"/>
      <c r="AJ10" s="19" t="n">
        <v>0.0757616828781768</v>
      </c>
      <c r="AK10" s="19" t="n">
        <v>0.126595346235</v>
      </c>
      <c r="AL10" s="19" t="n">
        <v>0.136253848216448</v>
      </c>
      <c r="AM10" s="19" t="n">
        <v>0.0382342721489125</v>
      </c>
      <c r="AN10" s="19" t="n">
        <v>0.0800579122289715</v>
      </c>
      <c r="AO10" s="19"/>
      <c r="AP10" s="19" t="n">
        <v>0.0740461037588169</v>
      </c>
      <c r="AQ10" s="19" t="n">
        <v>0.131873845083696</v>
      </c>
      <c r="AR10" s="19" t="n">
        <v>0.1056556331204</v>
      </c>
      <c r="AS10" s="19" t="n">
        <v>0.0526887496291057</v>
      </c>
      <c r="AT10" s="19" t="n">
        <v>0.106225735738528</v>
      </c>
      <c r="AU10" s="19"/>
      <c r="AV10" s="19" t="n">
        <v>0.0688238451413904</v>
      </c>
      <c r="AW10" s="19" t="n">
        <v>0.0913388918630322</v>
      </c>
      <c r="AX10" s="19" t="n">
        <v>0.102940587765626</v>
      </c>
      <c r="AY10" s="19" t="n">
        <v>0.159252492119276</v>
      </c>
      <c r="AZ10" s="19" t="n">
        <v>0.209320370730184</v>
      </c>
    </row>
    <row r="11">
      <c r="B11" s="20" t="s">
        <v>159</v>
      </c>
      <c r="C11" s="19" t="n">
        <v>0.141496608422149</v>
      </c>
      <c r="D11" s="19" t="n">
        <v>0.161520387313494</v>
      </c>
      <c r="E11" s="19" t="n">
        <v>0.122498453229787</v>
      </c>
      <c r="F11" s="19"/>
      <c r="G11" s="19" t="n">
        <v>0.162418913992631</v>
      </c>
      <c r="H11" s="19" t="n">
        <v>0.199272613883623</v>
      </c>
      <c r="I11" s="19" t="n">
        <v>0.146249460650766</v>
      </c>
      <c r="J11" s="19" t="n">
        <v>0.126967058067036</v>
      </c>
      <c r="K11" s="19" t="n">
        <v>0.124366218334955</v>
      </c>
      <c r="L11" s="19" t="n">
        <v>0.0936625703986561</v>
      </c>
      <c r="M11" s="19"/>
      <c r="N11" s="19" t="n">
        <v>0.160535130983424</v>
      </c>
      <c r="O11" s="19" t="n">
        <v>0.136192483289003</v>
      </c>
      <c r="P11" s="19" t="n">
        <v>0.134873867597085</v>
      </c>
      <c r="Q11" s="19" t="n">
        <v>0.131275519510965</v>
      </c>
      <c r="R11" s="19"/>
      <c r="S11" s="19" t="n">
        <v>0.155916146471908</v>
      </c>
      <c r="T11" s="19" t="n">
        <v>0.11326802432385</v>
      </c>
      <c r="U11" s="19" t="n">
        <v>0.081014730780592</v>
      </c>
      <c r="V11" s="19" t="n">
        <v>0.108691858200832</v>
      </c>
      <c r="W11" s="19" t="n">
        <v>0.139430663720896</v>
      </c>
      <c r="X11" s="19" t="n">
        <v>0.183162303723939</v>
      </c>
      <c r="Y11" s="19" t="n">
        <v>0.189912961631632</v>
      </c>
      <c r="Z11" s="19" t="n">
        <v>0.13140775219219</v>
      </c>
      <c r="AA11" s="19" t="n">
        <v>0.161696639301843</v>
      </c>
      <c r="AB11" s="19" t="n">
        <v>0.105904092104964</v>
      </c>
      <c r="AC11" s="19" t="n">
        <v>0.185820362147641</v>
      </c>
      <c r="AD11" s="19" t="n">
        <v>0.16116860526215</v>
      </c>
      <c r="AE11" s="19"/>
      <c r="AF11" s="19" t="n">
        <v>0.137318420541687</v>
      </c>
      <c r="AG11" s="19" t="n">
        <v>0.137320830974509</v>
      </c>
      <c r="AH11" s="19" t="n">
        <v>0.166780418907219</v>
      </c>
      <c r="AI11" s="19"/>
      <c r="AJ11" s="19" t="n">
        <v>0.149364394107301</v>
      </c>
      <c r="AK11" s="19" t="n">
        <v>0.159374544683628</v>
      </c>
      <c r="AL11" s="19" t="n">
        <v>0.113797010638219</v>
      </c>
      <c r="AM11" s="19" t="n">
        <v>0.137625239000527</v>
      </c>
      <c r="AN11" s="19" t="n">
        <v>0.14248118676765</v>
      </c>
      <c r="AO11" s="19"/>
      <c r="AP11" s="19" t="n">
        <v>0.152876763938576</v>
      </c>
      <c r="AQ11" s="19" t="n">
        <v>0.16483962046076</v>
      </c>
      <c r="AR11" s="19" t="n">
        <v>0.0928155617323731</v>
      </c>
      <c r="AS11" s="19" t="n">
        <v>0.129574916327161</v>
      </c>
      <c r="AT11" s="19" t="n">
        <v>0.0977033837753647</v>
      </c>
      <c r="AU11" s="19"/>
      <c r="AV11" s="19" t="n">
        <v>0.140629166379912</v>
      </c>
      <c r="AW11" s="19" t="n">
        <v>0.114952718314392</v>
      </c>
      <c r="AX11" s="19" t="n">
        <v>0.158541204290072</v>
      </c>
      <c r="AY11" s="19" t="n">
        <v>0.170807139746962</v>
      </c>
      <c r="AZ11" s="19" t="n">
        <v>0.114738362371787</v>
      </c>
    </row>
    <row r="12">
      <c r="B12" s="20" t="s">
        <v>162</v>
      </c>
      <c r="C12" s="19" t="n">
        <v>0.0736477500948052</v>
      </c>
      <c r="D12" s="19" t="n">
        <v>0.0856504500485482</v>
      </c>
      <c r="E12" s="19" t="n">
        <v>0.0628033295706077</v>
      </c>
      <c r="F12" s="19"/>
      <c r="G12" s="19" t="n">
        <v>0.068176192057942</v>
      </c>
      <c r="H12" s="19" t="n">
        <v>0.102954243050211</v>
      </c>
      <c r="I12" s="19" t="n">
        <v>0.0867202991879634</v>
      </c>
      <c r="J12" s="19" t="n">
        <v>0.0566059439054187</v>
      </c>
      <c r="K12" s="19" t="n">
        <v>0.0642095819276987</v>
      </c>
      <c r="L12" s="19" t="n">
        <v>0.0607862799674061</v>
      </c>
      <c r="M12" s="19"/>
      <c r="N12" s="19" t="n">
        <v>0.0825927964908241</v>
      </c>
      <c r="O12" s="19" t="n">
        <v>0.0688035188094303</v>
      </c>
      <c r="P12" s="19" t="n">
        <v>0.0770918902369039</v>
      </c>
      <c r="Q12" s="19" t="n">
        <v>0.0653636324958986</v>
      </c>
      <c r="R12" s="19"/>
      <c r="S12" s="19" t="n">
        <v>0.0774113773387616</v>
      </c>
      <c r="T12" s="19" t="n">
        <v>0.0556685352722367</v>
      </c>
      <c r="U12" s="19" t="n">
        <v>0.059309752110342</v>
      </c>
      <c r="V12" s="19" t="n">
        <v>0.0536639280731557</v>
      </c>
      <c r="W12" s="19" t="n">
        <v>0.0863700456700611</v>
      </c>
      <c r="X12" s="19" t="n">
        <v>0.069519641883536</v>
      </c>
      <c r="Y12" s="19" t="n">
        <v>0.102455723780089</v>
      </c>
      <c r="Z12" s="19" t="n">
        <v>0.0677451386496016</v>
      </c>
      <c r="AA12" s="19" t="n">
        <v>0.0757829125999442</v>
      </c>
      <c r="AB12" s="19" t="n">
        <v>0.0719517631087443</v>
      </c>
      <c r="AC12" s="19" t="n">
        <v>0.114571512881174</v>
      </c>
      <c r="AD12" s="19" t="n">
        <v>0.0716369001567677</v>
      </c>
      <c r="AE12" s="19"/>
      <c r="AF12" s="19" t="n">
        <v>0.103594963782672</v>
      </c>
      <c r="AG12" s="19" t="n">
        <v>0.0615209128552384</v>
      </c>
      <c r="AH12" s="19" t="n">
        <v>0.0601968678137693</v>
      </c>
      <c r="AI12" s="19"/>
      <c r="AJ12" s="19" t="n">
        <v>0.100903257142071</v>
      </c>
      <c r="AK12" s="19" t="n">
        <v>0.069158381106063</v>
      </c>
      <c r="AL12" s="19" t="n">
        <v>0.0585302706861875</v>
      </c>
      <c r="AM12" s="19" t="n">
        <v>0.110257491194307</v>
      </c>
      <c r="AN12" s="19" t="n">
        <v>0.0474545061360036</v>
      </c>
      <c r="AO12" s="19"/>
      <c r="AP12" s="19" t="n">
        <v>0.103900064922815</v>
      </c>
      <c r="AQ12" s="19" t="n">
        <v>0.0586989827996753</v>
      </c>
      <c r="AR12" s="19" t="n">
        <v>0.0814648167906967</v>
      </c>
      <c r="AS12" s="19" t="n">
        <v>0.112021669785779</v>
      </c>
      <c r="AT12" s="19" t="n">
        <v>0.08081509753149</v>
      </c>
      <c r="AU12" s="19"/>
      <c r="AV12" s="19" t="n">
        <v>0.0762182709785953</v>
      </c>
      <c r="AW12" s="19" t="n">
        <v>0.0618457050656817</v>
      </c>
      <c r="AX12" s="19" t="n">
        <v>0.0821644804831721</v>
      </c>
      <c r="AY12" s="19" t="n">
        <v>0.0586661340490834</v>
      </c>
      <c r="AZ12" s="19" t="n">
        <v>0.148890250870858</v>
      </c>
    </row>
    <row r="13">
      <c r="B13" s="20" t="s">
        <v>158</v>
      </c>
      <c r="C13" s="19" t="n">
        <v>0.132929141268627</v>
      </c>
      <c r="D13" s="19" t="n">
        <v>0.125044074739948</v>
      </c>
      <c r="E13" s="19" t="n">
        <v>0.138616673605986</v>
      </c>
      <c r="F13" s="19"/>
      <c r="G13" s="19" t="n">
        <v>0.152848943223161</v>
      </c>
      <c r="H13" s="19" t="n">
        <v>0.115250942241715</v>
      </c>
      <c r="I13" s="19" t="n">
        <v>0.161748701995945</v>
      </c>
      <c r="J13" s="19" t="n">
        <v>0.157139295759557</v>
      </c>
      <c r="K13" s="19" t="n">
        <v>0.106836730415062</v>
      </c>
      <c r="L13" s="19" t="n">
        <v>0.105395261637007</v>
      </c>
      <c r="M13" s="19"/>
      <c r="N13" s="19" t="n">
        <v>0.125310990740501</v>
      </c>
      <c r="O13" s="19" t="n">
        <v>0.147780618768476</v>
      </c>
      <c r="P13" s="19" t="n">
        <v>0.111046762294178</v>
      </c>
      <c r="Q13" s="19" t="n">
        <v>0.147109040252435</v>
      </c>
      <c r="R13" s="19"/>
      <c r="S13" s="19" t="n">
        <v>0.103525684991854</v>
      </c>
      <c r="T13" s="19" t="n">
        <v>0.151074657180581</v>
      </c>
      <c r="U13" s="19" t="n">
        <v>0.106634447772273</v>
      </c>
      <c r="V13" s="19" t="n">
        <v>0.090148366031366</v>
      </c>
      <c r="W13" s="19" t="n">
        <v>0.14930531863919</v>
      </c>
      <c r="X13" s="19" t="n">
        <v>0.186702713464395</v>
      </c>
      <c r="Y13" s="19" t="n">
        <v>0.127775615054859</v>
      </c>
      <c r="Z13" s="19" t="n">
        <v>0.145740868186247</v>
      </c>
      <c r="AA13" s="19" t="n">
        <v>0.134462111509889</v>
      </c>
      <c r="AB13" s="19" t="n">
        <v>0.120423970625565</v>
      </c>
      <c r="AC13" s="19" t="n">
        <v>0.142609076623055</v>
      </c>
      <c r="AD13" s="19" t="n">
        <v>0.193410145932792</v>
      </c>
      <c r="AE13" s="19"/>
      <c r="AF13" s="19" t="n">
        <v>0.124920377655412</v>
      </c>
      <c r="AG13" s="19" t="n">
        <v>0.11859581626423</v>
      </c>
      <c r="AH13" s="19" t="n">
        <v>0.154122830115458</v>
      </c>
      <c r="AI13" s="19"/>
      <c r="AJ13" s="19" t="n">
        <v>0.10704178655726</v>
      </c>
      <c r="AK13" s="19" t="n">
        <v>0.141638435589495</v>
      </c>
      <c r="AL13" s="19" t="n">
        <v>0.126151844304342</v>
      </c>
      <c r="AM13" s="19" t="n">
        <v>0.170136927408628</v>
      </c>
      <c r="AN13" s="19" t="n">
        <v>0.148653724079781</v>
      </c>
      <c r="AO13" s="19"/>
      <c r="AP13" s="19" t="n">
        <v>0.0942614009920912</v>
      </c>
      <c r="AQ13" s="19" t="n">
        <v>0.134901801324059</v>
      </c>
      <c r="AR13" s="19" t="n">
        <v>0.168588792187121</v>
      </c>
      <c r="AS13" s="19" t="n">
        <v>0.113033754606867</v>
      </c>
      <c r="AT13" s="19" t="n">
        <v>0.167075016435311</v>
      </c>
      <c r="AU13" s="19"/>
      <c r="AV13" s="19" t="n">
        <v>0.12670092307945</v>
      </c>
      <c r="AW13" s="19" t="n">
        <v>0.153944179531861</v>
      </c>
      <c r="AX13" s="19" t="n">
        <v>0.132295776583276</v>
      </c>
      <c r="AY13" s="19" t="n">
        <v>0.13146675257316</v>
      </c>
      <c r="AZ13" s="19" t="n">
        <v>0.124456666833649</v>
      </c>
    </row>
    <row r="14">
      <c r="B14" s="20" t="s">
        <v>161</v>
      </c>
      <c r="C14" s="19" t="n">
        <v>0.0724065728538634</v>
      </c>
      <c r="D14" s="19" t="n">
        <v>0.0702300440916941</v>
      </c>
      <c r="E14" s="19" t="n">
        <v>0.074075924190843</v>
      </c>
      <c r="F14" s="19"/>
      <c r="G14" s="19" t="n">
        <v>0.0681622199637449</v>
      </c>
      <c r="H14" s="19" t="n">
        <v>0.0376856011539544</v>
      </c>
      <c r="I14" s="19" t="n">
        <v>0.0746740671385524</v>
      </c>
      <c r="J14" s="19" t="n">
        <v>0.048116394875382</v>
      </c>
      <c r="K14" s="19" t="n">
        <v>0.128503051048643</v>
      </c>
      <c r="L14" s="19" t="n">
        <v>0.0876125239080262</v>
      </c>
      <c r="M14" s="19"/>
      <c r="N14" s="19" t="n">
        <v>0.0716313553261313</v>
      </c>
      <c r="O14" s="19" t="n">
        <v>0.0678683385868375</v>
      </c>
      <c r="P14" s="19" t="n">
        <v>0.0763629852006837</v>
      </c>
      <c r="Q14" s="19" t="n">
        <v>0.0753471685555243</v>
      </c>
      <c r="R14" s="19"/>
      <c r="S14" s="19" t="n">
        <v>0.0375314038159568</v>
      </c>
      <c r="T14" s="19" t="n">
        <v>0.0754608776746846</v>
      </c>
      <c r="U14" s="19" t="n">
        <v>0.080885330416236</v>
      </c>
      <c r="V14" s="19" t="n">
        <v>0.103689918008604</v>
      </c>
      <c r="W14" s="19" t="n">
        <v>0.0551022349031825</v>
      </c>
      <c r="X14" s="19" t="n">
        <v>0.0445248449082486</v>
      </c>
      <c r="Y14" s="19" t="n">
        <v>0.0756492001629713</v>
      </c>
      <c r="Z14" s="19" t="n">
        <v>0.0501252650674277</v>
      </c>
      <c r="AA14" s="19" t="n">
        <v>0.0906148573677708</v>
      </c>
      <c r="AB14" s="19" t="n">
        <v>0.104573768169289</v>
      </c>
      <c r="AC14" s="19" t="n">
        <v>0.0306431286593533</v>
      </c>
      <c r="AD14" s="19" t="n">
        <v>0.170819600507401</v>
      </c>
      <c r="AE14" s="19"/>
      <c r="AF14" s="19" t="n">
        <v>0.0932532893234617</v>
      </c>
      <c r="AG14" s="19" t="n">
        <v>0.0668321770498466</v>
      </c>
      <c r="AH14" s="19" t="n">
        <v>0.0523998250232176</v>
      </c>
      <c r="AI14" s="19"/>
      <c r="AJ14" s="19" t="n">
        <v>0.0843934428672012</v>
      </c>
      <c r="AK14" s="19" t="n">
        <v>0.0546892779317801</v>
      </c>
      <c r="AL14" s="19" t="n">
        <v>0.0393662632065275</v>
      </c>
      <c r="AM14" s="19" t="n">
        <v>0.203378439637869</v>
      </c>
      <c r="AN14" s="19" t="n">
        <v>0.0565194598739963</v>
      </c>
      <c r="AO14" s="19"/>
      <c r="AP14" s="19" t="n">
        <v>0.0896243035816823</v>
      </c>
      <c r="AQ14" s="19" t="n">
        <v>0.0447199033645088</v>
      </c>
      <c r="AR14" s="19" t="n">
        <v>0.0523065984027959</v>
      </c>
      <c r="AS14" s="19" t="n">
        <v>0.118927111384811</v>
      </c>
      <c r="AT14" s="19" t="n">
        <v>0.0553886772890442</v>
      </c>
      <c r="AU14" s="19"/>
      <c r="AV14" s="19" t="n">
        <v>0.0640696011266441</v>
      </c>
      <c r="AW14" s="19" t="n">
        <v>0.0928548504781522</v>
      </c>
      <c r="AX14" s="19" t="n">
        <v>0.0673483307865057</v>
      </c>
      <c r="AY14" s="19" t="n">
        <v>0.0428812040802008</v>
      </c>
      <c r="AZ14" s="19" t="n">
        <v>0.051912003669607</v>
      </c>
    </row>
    <row r="15">
      <c r="B15" s="20" t="s">
        <v>157</v>
      </c>
      <c r="C15" s="19" t="n">
        <v>0.291275643331621</v>
      </c>
      <c r="D15" s="19" t="n">
        <v>0.276432160482624</v>
      </c>
      <c r="E15" s="19" t="n">
        <v>0.305019581844759</v>
      </c>
      <c r="F15" s="19"/>
      <c r="G15" s="19" t="n">
        <v>0.248312416273882</v>
      </c>
      <c r="H15" s="19" t="n">
        <v>0.209091666708286</v>
      </c>
      <c r="I15" s="19" t="n">
        <v>0.218428268280403</v>
      </c>
      <c r="J15" s="19" t="n">
        <v>0.31191600052375</v>
      </c>
      <c r="K15" s="19" t="n">
        <v>0.325267506086028</v>
      </c>
      <c r="L15" s="19" t="n">
        <v>0.421105276817232</v>
      </c>
      <c r="M15" s="19"/>
      <c r="N15" s="19" t="n">
        <v>0.277735374124858</v>
      </c>
      <c r="O15" s="19" t="n">
        <v>0.291459071225846</v>
      </c>
      <c r="P15" s="19" t="n">
        <v>0.311920455038216</v>
      </c>
      <c r="Q15" s="19" t="n">
        <v>0.285365843359178</v>
      </c>
      <c r="R15" s="19"/>
      <c r="S15" s="19" t="n">
        <v>0.277399851341382</v>
      </c>
      <c r="T15" s="19" t="n">
        <v>0.348385262691166</v>
      </c>
      <c r="U15" s="19" t="n">
        <v>0.367470504088471</v>
      </c>
      <c r="V15" s="19" t="n">
        <v>0.319743127735921</v>
      </c>
      <c r="W15" s="19" t="n">
        <v>0.275197808919643</v>
      </c>
      <c r="X15" s="19" t="n">
        <v>0.248440684416587</v>
      </c>
      <c r="Y15" s="19" t="n">
        <v>0.226356826537902</v>
      </c>
      <c r="Z15" s="19" t="n">
        <v>0.326595148952544</v>
      </c>
      <c r="AA15" s="19" t="n">
        <v>0.265300092294555</v>
      </c>
      <c r="AB15" s="19" t="n">
        <v>0.313913582801407</v>
      </c>
      <c r="AC15" s="19" t="n">
        <v>0.293919586011851</v>
      </c>
      <c r="AD15" s="19" t="n">
        <v>0.153454832411088</v>
      </c>
      <c r="AE15" s="19"/>
      <c r="AF15" s="19" t="n">
        <v>0.290926166398248</v>
      </c>
      <c r="AG15" s="19" t="n">
        <v>0.306778230042617</v>
      </c>
      <c r="AH15" s="19" t="n">
        <v>0.248634024777341</v>
      </c>
      <c r="AI15" s="19"/>
      <c r="AJ15" s="19" t="n">
        <v>0.297350903005326</v>
      </c>
      <c r="AK15" s="19" t="n">
        <v>0.271327312666901</v>
      </c>
      <c r="AL15" s="19" t="n">
        <v>0.323030771556519</v>
      </c>
      <c r="AM15" s="19" t="n">
        <v>0.197369797536853</v>
      </c>
      <c r="AN15" s="19" t="n">
        <v>0.306196877975407</v>
      </c>
      <c r="AO15" s="19"/>
      <c r="AP15" s="19" t="n">
        <v>0.305802440984158</v>
      </c>
      <c r="AQ15" s="19" t="n">
        <v>0.277448065137882</v>
      </c>
      <c r="AR15" s="19" t="n">
        <v>0.326098840998268</v>
      </c>
      <c r="AS15" s="19" t="n">
        <v>0.28506604196834</v>
      </c>
      <c r="AT15" s="19" t="n">
        <v>0.322449811270685</v>
      </c>
      <c r="AU15" s="19"/>
      <c r="AV15" s="19" t="n">
        <v>0.331779015422828</v>
      </c>
      <c r="AW15" s="19" t="n">
        <v>0.245987982447218</v>
      </c>
      <c r="AX15" s="19" t="n">
        <v>0.295044055067685</v>
      </c>
      <c r="AY15" s="19" t="n">
        <v>0.282374171873615</v>
      </c>
      <c r="AZ15" s="19" t="n">
        <v>0.212526629824212</v>
      </c>
    </row>
    <row r="16">
      <c r="B16" s="20" t="s">
        <v>166</v>
      </c>
      <c r="C16" s="21" t="n">
        <v>0.0295059163243896</v>
      </c>
      <c r="D16" s="21" t="n">
        <v>0.0208414842709918</v>
      </c>
      <c r="E16" s="21" t="n">
        <v>0.0381779889190532</v>
      </c>
      <c r="F16" s="21"/>
      <c r="G16" s="21" t="n">
        <v>0.0325081010178402</v>
      </c>
      <c r="H16" s="21" t="n">
        <v>0.03440772454494</v>
      </c>
      <c r="I16" s="21" t="n">
        <v>0.0330615239521385</v>
      </c>
      <c r="J16" s="21" t="n">
        <v>0.0222718656227148</v>
      </c>
      <c r="K16" s="21" t="n">
        <v>0.0247307521282372</v>
      </c>
      <c r="L16" s="21" t="n">
        <v>0.0291064591343878</v>
      </c>
      <c r="M16" s="21"/>
      <c r="N16" s="21" t="n">
        <v>0.017644760289793</v>
      </c>
      <c r="O16" s="21" t="n">
        <v>0.0294911360285971</v>
      </c>
      <c r="P16" s="21" t="n">
        <v>0.0335409267949319</v>
      </c>
      <c r="Q16" s="21" t="n">
        <v>0.0406304253320338</v>
      </c>
      <c r="R16" s="21"/>
      <c r="S16" s="21" t="n">
        <v>0.0341763767924158</v>
      </c>
      <c r="T16" s="21" t="n">
        <v>0.0358619244971292</v>
      </c>
      <c r="U16" s="21" t="n">
        <v>0.033173440445067</v>
      </c>
      <c r="V16" s="21" t="n">
        <v>0.0405405713577448</v>
      </c>
      <c r="W16" s="21" t="n">
        <v>0.0518900860794804</v>
      </c>
      <c r="X16" s="21" t="n">
        <v>0.0127713648051009</v>
      </c>
      <c r="Y16" s="21" t="n">
        <v>0.042649659991599</v>
      </c>
      <c r="Z16" s="21" t="n">
        <v>0.0242598430889038</v>
      </c>
      <c r="AA16" s="21" t="n">
        <v>0.00978632013793308</v>
      </c>
      <c r="AB16" s="21" t="n">
        <v>0.0123920966582303</v>
      </c>
      <c r="AC16" s="21" t="n">
        <v>0.0311532934842131</v>
      </c>
      <c r="AD16" s="21" t="n">
        <v>0.034292864147047</v>
      </c>
      <c r="AE16" s="21"/>
      <c r="AF16" s="21" t="n">
        <v>0.0349542932562975</v>
      </c>
      <c r="AG16" s="21" t="n">
        <v>0.0197762611839944</v>
      </c>
      <c r="AH16" s="21" t="n">
        <v>0.0358213928823999</v>
      </c>
      <c r="AI16" s="21"/>
      <c r="AJ16" s="21" t="n">
        <v>0.0351636482507973</v>
      </c>
      <c r="AK16" s="21" t="n">
        <v>0.0221502433108885</v>
      </c>
      <c r="AL16" s="21" t="n">
        <v>0.0236938732751735</v>
      </c>
      <c r="AM16" s="21" t="n">
        <v>0</v>
      </c>
      <c r="AN16" s="21" t="n">
        <v>0.0449111501885612</v>
      </c>
      <c r="AO16" s="21"/>
      <c r="AP16" s="21" t="n">
        <v>0.0355864420541178</v>
      </c>
      <c r="AQ16" s="21" t="n">
        <v>0.0168968172552482</v>
      </c>
      <c r="AR16" s="21" t="n">
        <v>0.0343345995786925</v>
      </c>
      <c r="AS16" s="21" t="n">
        <v>0.0335014813140724</v>
      </c>
      <c r="AT16" s="21" t="n">
        <v>0.0472530075803799</v>
      </c>
      <c r="AU16" s="21"/>
      <c r="AV16" s="21" t="n">
        <v>0.0405155475467271</v>
      </c>
      <c r="AW16" s="21" t="n">
        <v>0.0433357506609411</v>
      </c>
      <c r="AX16" s="21" t="n">
        <v>0.0191110395603233</v>
      </c>
      <c r="AY16" s="21" t="n">
        <v>0.0114915810550152</v>
      </c>
      <c r="AZ16" s="21" t="n">
        <v>0.0268254817829784</v>
      </c>
    </row>
    <row r="17">
      <c r="B17" s="18" t="s">
        <v>168</v>
      </c>
    </row>
    <row r="18">
      <c r="B18" t="s">
        <v>74</v>
      </c>
    </row>
    <row r="19">
      <c r="B19" t="s">
        <v>75</v>
      </c>
    </row>
    <row r="21">
      <c r="B21" s="9"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6" t="s">
        <v>173</v>
      </c>
    </row>
    <row r="5" ht="30" customHeight="1">
      <c r="B5" s="17"/>
      <c r="C5" s="17"/>
      <c r="D5" s="17" t="s">
        <v>60</v>
      </c>
      <c r="E5" s="17"/>
      <c r="F5" s="17"/>
      <c r="G5" s="17" t="s">
        <v>61</v>
      </c>
      <c r="H5" s="17"/>
      <c r="I5" s="17"/>
      <c r="J5" s="17"/>
      <c r="K5" s="17"/>
      <c r="L5" s="17"/>
      <c r="M5" s="17"/>
      <c r="N5" s="17" t="s">
        <v>62</v>
      </c>
      <c r="O5" s="17"/>
      <c r="P5" s="17"/>
      <c r="Q5" s="17"/>
      <c r="R5" s="17"/>
      <c r="S5" s="17" t="s">
        <v>63</v>
      </c>
      <c r="T5" s="17"/>
      <c r="U5" s="17"/>
      <c r="V5" s="17"/>
      <c r="W5" s="17"/>
      <c r="X5" s="17"/>
      <c r="Y5" s="17"/>
      <c r="Z5" s="17"/>
      <c r="AA5" s="17"/>
      <c r="AB5" s="17"/>
      <c r="AC5" s="17"/>
      <c r="AD5" s="17"/>
      <c r="AE5" s="17"/>
      <c r="AF5" s="17" t="s">
        <v>64</v>
      </c>
      <c r="AG5" s="17"/>
      <c r="AH5" s="17"/>
      <c r="AI5" s="17"/>
      <c r="AJ5" s="17" t="s">
        <v>65</v>
      </c>
      <c r="AK5" s="17"/>
      <c r="AL5" s="17"/>
      <c r="AM5" s="17"/>
      <c r="AN5" s="17"/>
      <c r="AO5" s="17"/>
      <c r="AP5" s="17" t="s">
        <v>66</v>
      </c>
      <c r="AQ5" s="17"/>
      <c r="AR5" s="17"/>
      <c r="AS5" s="17"/>
      <c r="AT5" s="17"/>
      <c r="AU5" s="17"/>
      <c r="AV5" s="17" t="s">
        <v>67</v>
      </c>
      <c r="AW5" s="17"/>
      <c r="AX5" s="17"/>
      <c r="AY5" s="17"/>
      <c r="AZ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50</v>
      </c>
      <c r="AQ6" s="13" t="s">
        <v>51</v>
      </c>
      <c r="AR6" s="13" t="s">
        <v>52</v>
      </c>
      <c r="AS6" s="13" t="s">
        <v>53</v>
      </c>
      <c r="AT6" s="13" t="s">
        <v>54</v>
      </c>
      <c r="AV6" s="13" t="s">
        <v>55</v>
      </c>
      <c r="AW6" s="13" t="s">
        <v>56</v>
      </c>
      <c r="AX6" s="13" t="s">
        <v>57</v>
      </c>
      <c r="AY6" s="13" t="s">
        <v>58</v>
      </c>
      <c r="AZ6" s="13" t="s">
        <v>59</v>
      </c>
    </row>
    <row r="7" ht="30" customHeight="1">
      <c r="B7" s="11" t="s">
        <v>19</v>
      </c>
      <c r="C7" s="11" t="n">
        <v>2003</v>
      </c>
      <c r="D7" s="11" t="n">
        <v>1037</v>
      </c>
      <c r="E7" s="11" t="n">
        <v>956</v>
      </c>
      <c r="F7" s="11"/>
      <c r="G7" s="11" t="n">
        <v>295</v>
      </c>
      <c r="H7" s="11" t="n">
        <v>333</v>
      </c>
      <c r="I7" s="11" t="n">
        <v>344</v>
      </c>
      <c r="J7" s="11" t="n">
        <v>318</v>
      </c>
      <c r="K7" s="11" t="n">
        <v>292</v>
      </c>
      <c r="L7" s="11" t="n">
        <v>421</v>
      </c>
      <c r="M7" s="11"/>
      <c r="N7" s="11" t="n">
        <v>566</v>
      </c>
      <c r="O7" s="11" t="n">
        <v>523</v>
      </c>
      <c r="P7" s="11" t="n">
        <v>388</v>
      </c>
      <c r="Q7" s="11" t="n">
        <v>521</v>
      </c>
      <c r="R7" s="11"/>
      <c r="S7" s="11" t="n">
        <v>294</v>
      </c>
      <c r="T7" s="11" t="n">
        <v>265</v>
      </c>
      <c r="U7" s="11" t="n">
        <v>142</v>
      </c>
      <c r="V7" s="11" t="n">
        <v>155</v>
      </c>
      <c r="W7" s="11" t="n">
        <v>139</v>
      </c>
      <c r="X7" s="11" t="n">
        <v>174</v>
      </c>
      <c r="Y7" s="11" t="n">
        <v>164</v>
      </c>
      <c r="Z7" s="11" t="n">
        <v>86</v>
      </c>
      <c r="AA7" s="11" t="n">
        <v>227</v>
      </c>
      <c r="AB7" s="11" t="n">
        <v>185</v>
      </c>
      <c r="AC7" s="11" t="n">
        <v>107</v>
      </c>
      <c r="AD7" s="11" t="n">
        <v>65</v>
      </c>
      <c r="AE7" s="11"/>
      <c r="AF7" s="11" t="n">
        <v>677</v>
      </c>
      <c r="AG7" s="11" t="n">
        <v>820</v>
      </c>
      <c r="AH7" s="11" t="n">
        <v>293</v>
      </c>
      <c r="AI7" s="11"/>
      <c r="AJ7" s="11" t="n">
        <v>638</v>
      </c>
      <c r="AK7" s="11" t="n">
        <v>581</v>
      </c>
      <c r="AL7" s="11" t="n">
        <v>139</v>
      </c>
      <c r="AM7" s="11" t="n">
        <v>39</v>
      </c>
      <c r="AN7" s="11" t="n">
        <v>269</v>
      </c>
      <c r="AO7" s="11"/>
      <c r="AP7" s="11" t="n">
        <v>357</v>
      </c>
      <c r="AQ7" s="11" t="n">
        <v>696</v>
      </c>
      <c r="AR7" s="11" t="n">
        <v>166</v>
      </c>
      <c r="AS7" s="11" t="n">
        <v>238</v>
      </c>
      <c r="AT7" s="11" t="n">
        <v>111</v>
      </c>
      <c r="AU7" s="11"/>
      <c r="AV7" s="11" t="n">
        <v>467</v>
      </c>
      <c r="AW7" s="11" t="n">
        <v>436</v>
      </c>
      <c r="AX7" s="11" t="n">
        <v>541</v>
      </c>
      <c r="AY7" s="11" t="n">
        <v>251</v>
      </c>
      <c r="AZ7" s="11" t="n">
        <v>44</v>
      </c>
    </row>
    <row r="8" ht="30" customHeight="1">
      <c r="B8" s="12" t="s">
        <v>20</v>
      </c>
      <c r="C8" s="12" t="n">
        <v>2003</v>
      </c>
      <c r="D8" s="12" t="n">
        <v>984</v>
      </c>
      <c r="E8" s="12" t="n">
        <v>1009</v>
      </c>
      <c r="F8" s="12"/>
      <c r="G8" s="12" t="n">
        <v>282</v>
      </c>
      <c r="H8" s="12" t="n">
        <v>341</v>
      </c>
      <c r="I8" s="12" t="n">
        <v>340</v>
      </c>
      <c r="J8" s="12" t="n">
        <v>339</v>
      </c>
      <c r="K8" s="12" t="n">
        <v>281</v>
      </c>
      <c r="L8" s="12" t="n">
        <v>420</v>
      </c>
      <c r="M8" s="12"/>
      <c r="N8" s="12" t="n">
        <v>539</v>
      </c>
      <c r="O8" s="12" t="n">
        <v>519</v>
      </c>
      <c r="P8" s="12" t="n">
        <v>440</v>
      </c>
      <c r="Q8" s="12" t="n">
        <v>500</v>
      </c>
      <c r="R8" s="12"/>
      <c r="S8" s="12" t="n">
        <v>281</v>
      </c>
      <c r="T8" s="12" t="n">
        <v>261</v>
      </c>
      <c r="U8" s="12" t="n">
        <v>160</v>
      </c>
      <c r="V8" s="12" t="n">
        <v>180</v>
      </c>
      <c r="W8" s="12" t="n">
        <v>140</v>
      </c>
      <c r="X8" s="12" t="n">
        <v>180</v>
      </c>
      <c r="Y8" s="12" t="n">
        <v>160</v>
      </c>
      <c r="Z8" s="12" t="n">
        <v>80</v>
      </c>
      <c r="AA8" s="12" t="n">
        <v>221</v>
      </c>
      <c r="AB8" s="12" t="n">
        <v>180</v>
      </c>
      <c r="AC8" s="12" t="n">
        <v>100</v>
      </c>
      <c r="AD8" s="12" t="n">
        <v>60</v>
      </c>
      <c r="AE8" s="12"/>
      <c r="AF8" s="12" t="n">
        <v>687</v>
      </c>
      <c r="AG8" s="12" t="n">
        <v>812</v>
      </c>
      <c r="AH8" s="12" t="n">
        <v>298</v>
      </c>
      <c r="AI8" s="12"/>
      <c r="AJ8" s="12" t="n">
        <v>640</v>
      </c>
      <c r="AK8" s="12" t="n">
        <v>579</v>
      </c>
      <c r="AL8" s="12" t="n">
        <v>137</v>
      </c>
      <c r="AM8" s="12" t="n">
        <v>39</v>
      </c>
      <c r="AN8" s="12" t="n">
        <v>274</v>
      </c>
      <c r="AO8" s="12"/>
      <c r="AP8" s="12" t="n">
        <v>356</v>
      </c>
      <c r="AQ8" s="12" t="n">
        <v>695</v>
      </c>
      <c r="AR8" s="12" t="n">
        <v>166</v>
      </c>
      <c r="AS8" s="12" t="n">
        <v>241</v>
      </c>
      <c r="AT8" s="12" t="n">
        <v>112</v>
      </c>
      <c r="AU8" s="12"/>
      <c r="AV8" s="12" t="n">
        <v>472</v>
      </c>
      <c r="AW8" s="12" t="n">
        <v>442</v>
      </c>
      <c r="AX8" s="12" t="n">
        <v>536</v>
      </c>
      <c r="AY8" s="12" t="n">
        <v>244</v>
      </c>
      <c r="AZ8" s="12" t="n">
        <v>42</v>
      </c>
    </row>
    <row r="9">
      <c r="B9" s="20" t="s">
        <v>169</v>
      </c>
      <c r="C9" s="19" t="n">
        <v>0.678703400338589</v>
      </c>
      <c r="D9" s="19" t="n">
        <v>0.691943296058546</v>
      </c>
      <c r="E9" s="19" t="n">
        <v>0.663488190546091</v>
      </c>
      <c r="F9" s="19"/>
      <c r="G9" s="19" t="n">
        <v>0.677336250355431</v>
      </c>
      <c r="H9" s="19" t="n">
        <v>0.702124366234227</v>
      </c>
      <c r="I9" s="19" t="n">
        <v>0.711649860109921</v>
      </c>
      <c r="J9" s="19" t="n">
        <v>0.720402129866566</v>
      </c>
      <c r="K9" s="19" t="n">
        <v>0.6877924584855</v>
      </c>
      <c r="L9" s="19" t="n">
        <v>0.594158941488459</v>
      </c>
      <c r="M9" s="19"/>
      <c r="N9" s="19" t="n">
        <v>0.728555984785336</v>
      </c>
      <c r="O9" s="19" t="n">
        <v>0.681312257843332</v>
      </c>
      <c r="P9" s="19" t="n">
        <v>0.639087155220314</v>
      </c>
      <c r="Q9" s="19" t="n">
        <v>0.657958159603613</v>
      </c>
      <c r="R9" s="19"/>
      <c r="S9" s="19" t="n">
        <v>0.729365702061732</v>
      </c>
      <c r="T9" s="19" t="n">
        <v>0.656896946337011</v>
      </c>
      <c r="U9" s="19" t="n">
        <v>0.641970507777971</v>
      </c>
      <c r="V9" s="19" t="n">
        <v>0.639847456307424</v>
      </c>
      <c r="W9" s="19" t="n">
        <v>0.694167727701289</v>
      </c>
      <c r="X9" s="19" t="n">
        <v>0.708013399203919</v>
      </c>
      <c r="Y9" s="19" t="n">
        <v>0.617022447346163</v>
      </c>
      <c r="Z9" s="19" t="n">
        <v>0.650111282500491</v>
      </c>
      <c r="AA9" s="19" t="n">
        <v>0.690632849257147</v>
      </c>
      <c r="AB9" s="19" t="n">
        <v>0.709156578954067</v>
      </c>
      <c r="AC9" s="19" t="n">
        <v>0.690766231668392</v>
      </c>
      <c r="AD9" s="19" t="n">
        <v>0.674050922239989</v>
      </c>
      <c r="AE9" s="19"/>
      <c r="AF9" s="19" t="n">
        <v>0.585431671112909</v>
      </c>
      <c r="AG9" s="19" t="n">
        <v>0.744955104258158</v>
      </c>
      <c r="AH9" s="19" t="n">
        <v>0.704669138971301</v>
      </c>
      <c r="AI9" s="19"/>
      <c r="AJ9" s="19" t="n">
        <v>0.590248140993672</v>
      </c>
      <c r="AK9" s="19" t="n">
        <v>0.759663607725786</v>
      </c>
      <c r="AL9" s="19" t="n">
        <v>0.765211143010804</v>
      </c>
      <c r="AM9" s="19" t="n">
        <v>0.369720584009961</v>
      </c>
      <c r="AN9" s="19" t="n">
        <v>0.669574165289767</v>
      </c>
      <c r="AO9" s="19"/>
      <c r="AP9" s="19" t="n">
        <v>0.588030581268969</v>
      </c>
      <c r="AQ9" s="19" t="n">
        <v>0.761871796044113</v>
      </c>
      <c r="AR9" s="19" t="n">
        <v>0.712447260615087</v>
      </c>
      <c r="AS9" s="19" t="n">
        <v>0.497734822373054</v>
      </c>
      <c r="AT9" s="19" t="n">
        <v>0.745934373175572</v>
      </c>
      <c r="AU9" s="19"/>
      <c r="AV9" s="19" t="n">
        <v>0.637716747390305</v>
      </c>
      <c r="AW9" s="19" t="n">
        <v>0.657644967856886</v>
      </c>
      <c r="AX9" s="19" t="n">
        <v>0.692750594602469</v>
      </c>
      <c r="AY9" s="19" t="n">
        <v>0.788484177871529</v>
      </c>
      <c r="AZ9" s="19" t="n">
        <v>0.770649562068363</v>
      </c>
    </row>
    <row r="10">
      <c r="B10" s="20" t="s">
        <v>170</v>
      </c>
      <c r="C10" s="19" t="n">
        <v>0.508643994829107</v>
      </c>
      <c r="D10" s="19" t="n">
        <v>0.511951908483736</v>
      </c>
      <c r="E10" s="19" t="n">
        <v>0.503397782497745</v>
      </c>
      <c r="F10" s="19"/>
      <c r="G10" s="19" t="n">
        <v>0.44427788001514</v>
      </c>
      <c r="H10" s="19" t="n">
        <v>0.454076173156751</v>
      </c>
      <c r="I10" s="19" t="n">
        <v>0.558652021270034</v>
      </c>
      <c r="J10" s="19" t="n">
        <v>0.566081545601556</v>
      </c>
      <c r="K10" s="19" t="n">
        <v>0.530345365756121</v>
      </c>
      <c r="L10" s="19" t="n">
        <v>0.494785973370955</v>
      </c>
      <c r="M10" s="19"/>
      <c r="N10" s="19" t="n">
        <v>0.547693029941377</v>
      </c>
      <c r="O10" s="19" t="n">
        <v>0.549156498088068</v>
      </c>
      <c r="P10" s="19" t="n">
        <v>0.446041363950606</v>
      </c>
      <c r="Q10" s="19" t="n">
        <v>0.480783656453402</v>
      </c>
      <c r="R10" s="19"/>
      <c r="S10" s="19" t="n">
        <v>0.447525207457656</v>
      </c>
      <c r="T10" s="19" t="n">
        <v>0.54305414790357</v>
      </c>
      <c r="U10" s="19" t="n">
        <v>0.505362699214387</v>
      </c>
      <c r="V10" s="19" t="n">
        <v>0.48961313849121</v>
      </c>
      <c r="W10" s="19" t="n">
        <v>0.535967864162271</v>
      </c>
      <c r="X10" s="19" t="n">
        <v>0.520767003501649</v>
      </c>
      <c r="Y10" s="19" t="n">
        <v>0.476719239639486</v>
      </c>
      <c r="Z10" s="19" t="n">
        <v>0.497447965181399</v>
      </c>
      <c r="AA10" s="19" t="n">
        <v>0.497018506261669</v>
      </c>
      <c r="AB10" s="19" t="n">
        <v>0.577333211074887</v>
      </c>
      <c r="AC10" s="19" t="n">
        <v>0.529188795327654</v>
      </c>
      <c r="AD10" s="19" t="n">
        <v>0.513493926657895</v>
      </c>
      <c r="AE10" s="19"/>
      <c r="AF10" s="19" t="n">
        <v>0.491180503743618</v>
      </c>
      <c r="AG10" s="19" t="n">
        <v>0.542480529444708</v>
      </c>
      <c r="AH10" s="19" t="n">
        <v>0.480214296428648</v>
      </c>
      <c r="AI10" s="19"/>
      <c r="AJ10" s="19" t="n">
        <v>0.493114857849501</v>
      </c>
      <c r="AK10" s="19" t="n">
        <v>0.517809635558644</v>
      </c>
      <c r="AL10" s="19" t="n">
        <v>0.583127190306857</v>
      </c>
      <c r="AM10" s="19" t="n">
        <v>0.432608000468085</v>
      </c>
      <c r="AN10" s="19" t="n">
        <v>0.507284825746532</v>
      </c>
      <c r="AO10" s="19"/>
      <c r="AP10" s="19" t="n">
        <v>0.477100331069846</v>
      </c>
      <c r="AQ10" s="19" t="n">
        <v>0.543395320498502</v>
      </c>
      <c r="AR10" s="19" t="n">
        <v>0.575153352987169</v>
      </c>
      <c r="AS10" s="19" t="n">
        <v>0.438248754517998</v>
      </c>
      <c r="AT10" s="19" t="n">
        <v>0.627396096736969</v>
      </c>
      <c r="AU10" s="19"/>
      <c r="AV10" s="19" t="n">
        <v>0.449836516128714</v>
      </c>
      <c r="AW10" s="19" t="n">
        <v>0.531598668802634</v>
      </c>
      <c r="AX10" s="19" t="n">
        <v>0.553939377890404</v>
      </c>
      <c r="AY10" s="19" t="n">
        <v>0.524047555194273</v>
      </c>
      <c r="AZ10" s="19" t="n">
        <v>0.498705066242635</v>
      </c>
    </row>
    <row r="11">
      <c r="B11" s="20" t="s">
        <v>171</v>
      </c>
      <c r="C11" s="19" t="n">
        <v>0.494777194580547</v>
      </c>
      <c r="D11" s="19" t="n">
        <v>0.474579760419605</v>
      </c>
      <c r="E11" s="19" t="n">
        <v>0.516328705084653</v>
      </c>
      <c r="F11" s="19"/>
      <c r="G11" s="19" t="n">
        <v>0.417059991588345</v>
      </c>
      <c r="H11" s="19" t="n">
        <v>0.508253075257606</v>
      </c>
      <c r="I11" s="19" t="n">
        <v>0.451508725827848</v>
      </c>
      <c r="J11" s="19" t="n">
        <v>0.569289052263297</v>
      </c>
      <c r="K11" s="19" t="n">
        <v>0.523870774171209</v>
      </c>
      <c r="L11" s="19" t="n">
        <v>0.491444971636877</v>
      </c>
      <c r="M11" s="19"/>
      <c r="N11" s="19" t="n">
        <v>0.546411539553091</v>
      </c>
      <c r="O11" s="19" t="n">
        <v>0.493509712065508</v>
      </c>
      <c r="P11" s="19" t="n">
        <v>0.475434178209574</v>
      </c>
      <c r="Q11" s="19" t="n">
        <v>0.456657652041741</v>
      </c>
      <c r="R11" s="19"/>
      <c r="S11" s="19" t="n">
        <v>0.507629365542826</v>
      </c>
      <c r="T11" s="19" t="n">
        <v>0.493329651053223</v>
      </c>
      <c r="U11" s="19" t="n">
        <v>0.485504778390015</v>
      </c>
      <c r="V11" s="19" t="n">
        <v>0.49591134347132</v>
      </c>
      <c r="W11" s="19" t="n">
        <v>0.493799561875597</v>
      </c>
      <c r="X11" s="19" t="n">
        <v>0.423388523725721</v>
      </c>
      <c r="Y11" s="19" t="n">
        <v>0.445074073841885</v>
      </c>
      <c r="Z11" s="19" t="n">
        <v>0.577425011823559</v>
      </c>
      <c r="AA11" s="19" t="n">
        <v>0.514568988030597</v>
      </c>
      <c r="AB11" s="19" t="n">
        <v>0.515263027601737</v>
      </c>
      <c r="AC11" s="19" t="n">
        <v>0.494583276905542</v>
      </c>
      <c r="AD11" s="19" t="n">
        <v>0.567031944666325</v>
      </c>
      <c r="AE11" s="19"/>
      <c r="AF11" s="19" t="n">
        <v>0.459739786834212</v>
      </c>
      <c r="AG11" s="19" t="n">
        <v>0.550303238511719</v>
      </c>
      <c r="AH11" s="19" t="n">
        <v>0.496785897190689</v>
      </c>
      <c r="AI11" s="19"/>
      <c r="AJ11" s="19" t="n">
        <v>0.495795898446263</v>
      </c>
      <c r="AK11" s="19" t="n">
        <v>0.535323859073552</v>
      </c>
      <c r="AL11" s="19" t="n">
        <v>0.47614114429223</v>
      </c>
      <c r="AM11" s="19" t="n">
        <v>0.30879576254404</v>
      </c>
      <c r="AN11" s="19" t="n">
        <v>0.493236938529299</v>
      </c>
      <c r="AO11" s="19"/>
      <c r="AP11" s="19" t="n">
        <v>0.457245964853871</v>
      </c>
      <c r="AQ11" s="19" t="n">
        <v>0.564132745673151</v>
      </c>
      <c r="AR11" s="19" t="n">
        <v>0.463144783705433</v>
      </c>
      <c r="AS11" s="19" t="n">
        <v>0.413095156869402</v>
      </c>
      <c r="AT11" s="19" t="n">
        <v>0.497761153243343</v>
      </c>
      <c r="AU11" s="19"/>
      <c r="AV11" s="19" t="n">
        <v>0.471160655450287</v>
      </c>
      <c r="AW11" s="19" t="n">
        <v>0.466869676796875</v>
      </c>
      <c r="AX11" s="19" t="n">
        <v>0.493240221222476</v>
      </c>
      <c r="AY11" s="19" t="n">
        <v>0.57558117412286</v>
      </c>
      <c r="AZ11" s="19" t="n">
        <v>0.612002917103787</v>
      </c>
    </row>
    <row r="12">
      <c r="B12" s="20" t="s">
        <v>107</v>
      </c>
      <c r="C12" s="19" t="n">
        <v>0.46357897345631</v>
      </c>
      <c r="D12" s="19" t="n">
        <v>0.438163173699378</v>
      </c>
      <c r="E12" s="19" t="n">
        <v>0.484855894177871</v>
      </c>
      <c r="F12" s="19"/>
      <c r="G12" s="19" t="n">
        <v>0.510616659270925</v>
      </c>
      <c r="H12" s="19" t="n">
        <v>0.426570643473123</v>
      </c>
      <c r="I12" s="19" t="n">
        <v>0.44529129972103</v>
      </c>
      <c r="J12" s="19" t="n">
        <v>0.48352341290376</v>
      </c>
      <c r="K12" s="19" t="n">
        <v>0.47125659510128</v>
      </c>
      <c r="L12" s="19" t="n">
        <v>0.455602254649294</v>
      </c>
      <c r="M12" s="19"/>
      <c r="N12" s="19" t="n">
        <v>0.512647289753411</v>
      </c>
      <c r="O12" s="19" t="n">
        <v>0.465811963502036</v>
      </c>
      <c r="P12" s="19" t="n">
        <v>0.47455500668661</v>
      </c>
      <c r="Q12" s="19" t="n">
        <v>0.397599373451194</v>
      </c>
      <c r="R12" s="19"/>
      <c r="S12" s="19" t="n">
        <v>0.495682266574215</v>
      </c>
      <c r="T12" s="19" t="n">
        <v>0.493993253710097</v>
      </c>
      <c r="U12" s="19" t="n">
        <v>0.479737585938858</v>
      </c>
      <c r="V12" s="19" t="n">
        <v>0.433979336494399</v>
      </c>
      <c r="W12" s="19" t="n">
        <v>0.424812772620288</v>
      </c>
      <c r="X12" s="19" t="n">
        <v>0.381966887493949</v>
      </c>
      <c r="Y12" s="19" t="n">
        <v>0.427873746583756</v>
      </c>
      <c r="Z12" s="19" t="n">
        <v>0.366927936635788</v>
      </c>
      <c r="AA12" s="19" t="n">
        <v>0.526617141115898</v>
      </c>
      <c r="AB12" s="19" t="n">
        <v>0.468096993894858</v>
      </c>
      <c r="AC12" s="19" t="n">
        <v>0.533508266770095</v>
      </c>
      <c r="AD12" s="19" t="n">
        <v>0.423725679270296</v>
      </c>
      <c r="AE12" s="19"/>
      <c r="AF12" s="19" t="n">
        <v>0.396220517311538</v>
      </c>
      <c r="AG12" s="19" t="n">
        <v>0.526388708787901</v>
      </c>
      <c r="AH12" s="19" t="n">
        <v>0.420432861489511</v>
      </c>
      <c r="AI12" s="19"/>
      <c r="AJ12" s="19" t="n">
        <v>0.444630595250632</v>
      </c>
      <c r="AK12" s="19" t="n">
        <v>0.491737473567471</v>
      </c>
      <c r="AL12" s="19" t="n">
        <v>0.527099343533711</v>
      </c>
      <c r="AM12" s="19" t="n">
        <v>0.242127622157791</v>
      </c>
      <c r="AN12" s="19" t="n">
        <v>0.416255940960596</v>
      </c>
      <c r="AO12" s="19"/>
      <c r="AP12" s="19" t="n">
        <v>0.41075572158896</v>
      </c>
      <c r="AQ12" s="19" t="n">
        <v>0.517255049477936</v>
      </c>
      <c r="AR12" s="19" t="n">
        <v>0.496594446284019</v>
      </c>
      <c r="AS12" s="19" t="n">
        <v>0.358006722347385</v>
      </c>
      <c r="AT12" s="19" t="n">
        <v>0.546579650726285</v>
      </c>
      <c r="AU12" s="19"/>
      <c r="AV12" s="19" t="n">
        <v>0.420773117658949</v>
      </c>
      <c r="AW12" s="19" t="n">
        <v>0.459252272874746</v>
      </c>
      <c r="AX12" s="19" t="n">
        <v>0.506793432621538</v>
      </c>
      <c r="AY12" s="19" t="n">
        <v>0.512860090174061</v>
      </c>
      <c r="AZ12" s="19" t="n">
        <v>0.568827994817827</v>
      </c>
    </row>
    <row r="13">
      <c r="B13" s="20" t="s">
        <v>104</v>
      </c>
      <c r="C13" s="19" t="n">
        <v>0.405994707894591</v>
      </c>
      <c r="D13" s="19" t="n">
        <v>0.381602777680711</v>
      </c>
      <c r="E13" s="19" t="n">
        <v>0.428860420834679</v>
      </c>
      <c r="F13" s="19"/>
      <c r="G13" s="19" t="n">
        <v>0.410952529027039</v>
      </c>
      <c r="H13" s="19" t="n">
        <v>0.359809607809768</v>
      </c>
      <c r="I13" s="19" t="n">
        <v>0.36881438508513</v>
      </c>
      <c r="J13" s="19" t="n">
        <v>0.404436674440736</v>
      </c>
      <c r="K13" s="19" t="n">
        <v>0.453716414758269</v>
      </c>
      <c r="L13" s="19" t="n">
        <v>0.439595431923964</v>
      </c>
      <c r="M13" s="19"/>
      <c r="N13" s="19" t="n">
        <v>0.440804614320202</v>
      </c>
      <c r="O13" s="19" t="n">
        <v>0.421922989471828</v>
      </c>
      <c r="P13" s="19" t="n">
        <v>0.417032982207965</v>
      </c>
      <c r="Q13" s="19" t="n">
        <v>0.340377658788956</v>
      </c>
      <c r="R13" s="19"/>
      <c r="S13" s="19" t="n">
        <v>0.425720324308033</v>
      </c>
      <c r="T13" s="19" t="n">
        <v>0.482274840030666</v>
      </c>
      <c r="U13" s="19" t="n">
        <v>0.405245747987553</v>
      </c>
      <c r="V13" s="19" t="n">
        <v>0.424136731711968</v>
      </c>
      <c r="W13" s="19" t="n">
        <v>0.402788902034971</v>
      </c>
      <c r="X13" s="19" t="n">
        <v>0.318862605538298</v>
      </c>
      <c r="Y13" s="19" t="n">
        <v>0.366864680392743</v>
      </c>
      <c r="Z13" s="19" t="n">
        <v>0.380565734020949</v>
      </c>
      <c r="AA13" s="19" t="n">
        <v>0.423366931706485</v>
      </c>
      <c r="AB13" s="19" t="n">
        <v>0.378737045080742</v>
      </c>
      <c r="AC13" s="19" t="n">
        <v>0.418457892457506</v>
      </c>
      <c r="AD13" s="19" t="n">
        <v>0.333503908243318</v>
      </c>
      <c r="AE13" s="19"/>
      <c r="AF13" s="19" t="n">
        <v>0.393764604723767</v>
      </c>
      <c r="AG13" s="19" t="n">
        <v>0.431852863048388</v>
      </c>
      <c r="AH13" s="19" t="n">
        <v>0.390995052035145</v>
      </c>
      <c r="AI13" s="19"/>
      <c r="AJ13" s="19" t="n">
        <v>0.395751340855156</v>
      </c>
      <c r="AK13" s="19" t="n">
        <v>0.427117605669281</v>
      </c>
      <c r="AL13" s="19" t="n">
        <v>0.512704154465255</v>
      </c>
      <c r="AM13" s="19" t="n">
        <v>0.301896769772963</v>
      </c>
      <c r="AN13" s="19" t="n">
        <v>0.353056538910247</v>
      </c>
      <c r="AO13" s="19"/>
      <c r="AP13" s="19" t="n">
        <v>0.391673986442896</v>
      </c>
      <c r="AQ13" s="19" t="n">
        <v>0.427784821713627</v>
      </c>
      <c r="AR13" s="19" t="n">
        <v>0.484024122510313</v>
      </c>
      <c r="AS13" s="19" t="n">
        <v>0.367403456711523</v>
      </c>
      <c r="AT13" s="19" t="n">
        <v>0.508473141411547</v>
      </c>
      <c r="AU13" s="19"/>
      <c r="AV13" s="19" t="n">
        <v>0.364877881959118</v>
      </c>
      <c r="AW13" s="19" t="n">
        <v>0.383713469093154</v>
      </c>
      <c r="AX13" s="19" t="n">
        <v>0.443517792041119</v>
      </c>
      <c r="AY13" s="19" t="n">
        <v>0.387936992822323</v>
      </c>
      <c r="AZ13" s="19" t="n">
        <v>0.632522453523525</v>
      </c>
    </row>
    <row r="14">
      <c r="B14" s="20" t="s">
        <v>109</v>
      </c>
      <c r="C14" s="19" t="n">
        <v>0.229588397959434</v>
      </c>
      <c r="D14" s="19" t="n">
        <v>0.19712364530048</v>
      </c>
      <c r="E14" s="19" t="n">
        <v>0.260468609792494</v>
      </c>
      <c r="F14" s="19"/>
      <c r="G14" s="19" t="n">
        <v>0.2465560607543</v>
      </c>
      <c r="H14" s="19" t="n">
        <v>0.236265033131395</v>
      </c>
      <c r="I14" s="19" t="n">
        <v>0.248073683535456</v>
      </c>
      <c r="J14" s="19" t="n">
        <v>0.250431880492481</v>
      </c>
      <c r="K14" s="19" t="n">
        <v>0.227414099430526</v>
      </c>
      <c r="L14" s="19" t="n">
        <v>0.182419550694788</v>
      </c>
      <c r="M14" s="19"/>
      <c r="N14" s="19" t="n">
        <v>0.264407487724509</v>
      </c>
      <c r="O14" s="19" t="n">
        <v>0.228814482060906</v>
      </c>
      <c r="P14" s="19" t="n">
        <v>0.24370922250043</v>
      </c>
      <c r="Q14" s="19" t="n">
        <v>0.180876132575109</v>
      </c>
      <c r="R14" s="19"/>
      <c r="S14" s="19" t="n">
        <v>0.302706586763815</v>
      </c>
      <c r="T14" s="19" t="n">
        <v>0.198370615471666</v>
      </c>
      <c r="U14" s="19" t="n">
        <v>0.221644987117382</v>
      </c>
      <c r="V14" s="19" t="n">
        <v>0.266121524998766</v>
      </c>
      <c r="W14" s="19" t="n">
        <v>0.2148867608269</v>
      </c>
      <c r="X14" s="19" t="n">
        <v>0.216391980012616</v>
      </c>
      <c r="Y14" s="19" t="n">
        <v>0.18855236237281</v>
      </c>
      <c r="Z14" s="19" t="n">
        <v>0.175949473319589</v>
      </c>
      <c r="AA14" s="19" t="n">
        <v>0.226750216211194</v>
      </c>
      <c r="AB14" s="19" t="n">
        <v>0.218522812072931</v>
      </c>
      <c r="AC14" s="19" t="n">
        <v>0.221591386405641</v>
      </c>
      <c r="AD14" s="19" t="n">
        <v>0.246378564514728</v>
      </c>
      <c r="AE14" s="19"/>
      <c r="AF14" s="19" t="n">
        <v>0.192776690075176</v>
      </c>
      <c r="AG14" s="19" t="n">
        <v>0.25873212618226</v>
      </c>
      <c r="AH14" s="19" t="n">
        <v>0.231231744611213</v>
      </c>
      <c r="AI14" s="19"/>
      <c r="AJ14" s="19" t="n">
        <v>0.160786255164687</v>
      </c>
      <c r="AK14" s="19" t="n">
        <v>0.297657120753367</v>
      </c>
      <c r="AL14" s="19" t="n">
        <v>0.239661641758197</v>
      </c>
      <c r="AM14" s="19" t="n">
        <v>0.202189715500275</v>
      </c>
      <c r="AN14" s="19" t="n">
        <v>0.202526553606435</v>
      </c>
      <c r="AO14" s="19"/>
      <c r="AP14" s="19" t="n">
        <v>0.140390683181836</v>
      </c>
      <c r="AQ14" s="19" t="n">
        <v>0.286714094995101</v>
      </c>
      <c r="AR14" s="19" t="n">
        <v>0.220286250872285</v>
      </c>
      <c r="AS14" s="19" t="n">
        <v>0.165990230811524</v>
      </c>
      <c r="AT14" s="19" t="n">
        <v>0.418900949459006</v>
      </c>
      <c r="AU14" s="19"/>
      <c r="AV14" s="19" t="n">
        <v>0.206558949888336</v>
      </c>
      <c r="AW14" s="19" t="n">
        <v>0.204634997195846</v>
      </c>
      <c r="AX14" s="19" t="n">
        <v>0.256127620342603</v>
      </c>
      <c r="AY14" s="19" t="n">
        <v>0.257639824696359</v>
      </c>
      <c r="AZ14" s="19" t="n">
        <v>0.466695609535537</v>
      </c>
    </row>
    <row r="15">
      <c r="B15" s="20" t="s">
        <v>89</v>
      </c>
      <c r="C15" s="19" t="n">
        <v>0.0450886819453014</v>
      </c>
      <c r="D15" s="19" t="n">
        <v>0.038538756841142</v>
      </c>
      <c r="E15" s="19" t="n">
        <v>0.0519173888843141</v>
      </c>
      <c r="F15" s="19"/>
      <c r="G15" s="19" t="n">
        <v>0.0575522578179056</v>
      </c>
      <c r="H15" s="19" t="n">
        <v>0.0416062611010146</v>
      </c>
      <c r="I15" s="19" t="n">
        <v>0.0462927869297903</v>
      </c>
      <c r="J15" s="19" t="n">
        <v>0.0271564201275134</v>
      </c>
      <c r="K15" s="19" t="n">
        <v>0.0511857289857786</v>
      </c>
      <c r="L15" s="19" t="n">
        <v>0.0489664209605106</v>
      </c>
      <c r="M15" s="19"/>
      <c r="N15" s="19" t="n">
        <v>0.0208898267844825</v>
      </c>
      <c r="O15" s="19" t="n">
        <v>0.0466892082768022</v>
      </c>
      <c r="P15" s="19" t="n">
        <v>0.0406384949443234</v>
      </c>
      <c r="Q15" s="19" t="n">
        <v>0.07388075285688</v>
      </c>
      <c r="R15" s="19"/>
      <c r="S15" s="19" t="n">
        <v>0.0322135536180221</v>
      </c>
      <c r="T15" s="19" t="n">
        <v>0.053532178658214</v>
      </c>
      <c r="U15" s="19" t="n">
        <v>0.0418761399488722</v>
      </c>
      <c r="V15" s="19" t="n">
        <v>0.0631317478675523</v>
      </c>
      <c r="W15" s="19" t="n">
        <v>0.0479832832330919</v>
      </c>
      <c r="X15" s="19" t="n">
        <v>0.0518086015160325</v>
      </c>
      <c r="Y15" s="19" t="n">
        <v>0.0598614394542211</v>
      </c>
      <c r="Z15" s="19" t="n">
        <v>0.0453884330661552</v>
      </c>
      <c r="AA15" s="19" t="n">
        <v>0.0266839534125351</v>
      </c>
      <c r="AB15" s="19" t="n">
        <v>0.0470006197951737</v>
      </c>
      <c r="AC15" s="19" t="n">
        <v>0.0174086241060621</v>
      </c>
      <c r="AD15" s="19" t="n">
        <v>0.0645649023856525</v>
      </c>
      <c r="AE15" s="19"/>
      <c r="AF15" s="19" t="n">
        <v>0.0497291403949399</v>
      </c>
      <c r="AG15" s="19" t="n">
        <v>0.0283020636733405</v>
      </c>
      <c r="AH15" s="19" t="n">
        <v>0.049708147259916</v>
      </c>
      <c r="AI15" s="19"/>
      <c r="AJ15" s="19" t="n">
        <v>0.0397867369371102</v>
      </c>
      <c r="AK15" s="19" t="n">
        <v>0.0336543626489059</v>
      </c>
      <c r="AL15" s="19" t="n">
        <v>0.0397292801231743</v>
      </c>
      <c r="AM15" s="19" t="n">
        <v>0.0757246291742608</v>
      </c>
      <c r="AN15" s="19" t="n">
        <v>0.0563084874703061</v>
      </c>
      <c r="AO15" s="19"/>
      <c r="AP15" s="19" t="n">
        <v>0.0519544502238711</v>
      </c>
      <c r="AQ15" s="19" t="n">
        <v>0.0411603467743368</v>
      </c>
      <c r="AR15" s="19" t="n">
        <v>0.0394290299008274</v>
      </c>
      <c r="AS15" s="19" t="n">
        <v>0.0431029622889014</v>
      </c>
      <c r="AT15" s="19" t="n">
        <v>0.0379945662348987</v>
      </c>
      <c r="AU15" s="19"/>
      <c r="AV15" s="19" t="n">
        <v>0.0640909410264953</v>
      </c>
      <c r="AW15" s="19" t="n">
        <v>0.0514253121346865</v>
      </c>
      <c r="AX15" s="19" t="n">
        <v>0.0294767758406516</v>
      </c>
      <c r="AY15" s="19" t="n">
        <v>0.0163881372953959</v>
      </c>
      <c r="AZ15" s="19" t="n">
        <v>0.0231545325037864</v>
      </c>
    </row>
    <row r="16">
      <c r="B16" s="20" t="s">
        <v>172</v>
      </c>
      <c r="C16" s="19" t="n">
        <v>0.0385729391321579</v>
      </c>
      <c r="D16" s="19" t="n">
        <v>0.0452167568181524</v>
      </c>
      <c r="E16" s="19" t="n">
        <v>0.0324811838718121</v>
      </c>
      <c r="F16" s="19"/>
      <c r="G16" s="19" t="n">
        <v>0.00658288026277525</v>
      </c>
      <c r="H16" s="19" t="n">
        <v>0.0210591187138471</v>
      </c>
      <c r="I16" s="19" t="n">
        <v>0.0497013287973832</v>
      </c>
      <c r="J16" s="19" t="n">
        <v>0.0517930932931715</v>
      </c>
      <c r="K16" s="19" t="n">
        <v>0.037084886358828</v>
      </c>
      <c r="L16" s="19" t="n">
        <v>0.0555945504915723</v>
      </c>
      <c r="M16" s="19"/>
      <c r="N16" s="19" t="n">
        <v>0.0228686673734528</v>
      </c>
      <c r="O16" s="19" t="n">
        <v>0.037604107589086</v>
      </c>
      <c r="P16" s="19" t="n">
        <v>0.038166041951985</v>
      </c>
      <c r="Q16" s="19" t="n">
        <v>0.0572515901396243</v>
      </c>
      <c r="R16" s="19"/>
      <c r="S16" s="19" t="n">
        <v>0.0198927994241975</v>
      </c>
      <c r="T16" s="19" t="n">
        <v>0.0453585676172782</v>
      </c>
      <c r="U16" s="19" t="n">
        <v>0.0482720063540641</v>
      </c>
      <c r="V16" s="19" t="n">
        <v>0.0470487043551797</v>
      </c>
      <c r="W16" s="19" t="n">
        <v>0.0484611858996032</v>
      </c>
      <c r="X16" s="19" t="n">
        <v>0.0281508540914418</v>
      </c>
      <c r="Y16" s="19" t="n">
        <v>0.0684534755649016</v>
      </c>
      <c r="Z16" s="19" t="n">
        <v>0.0353862758837436</v>
      </c>
      <c r="AA16" s="19" t="n">
        <v>0.0307900991876088</v>
      </c>
      <c r="AB16" s="19" t="n">
        <v>0.0327119955786623</v>
      </c>
      <c r="AC16" s="19" t="n">
        <v>0.0437404735058109</v>
      </c>
      <c r="AD16" s="19" t="n">
        <v>0.0156365946659523</v>
      </c>
      <c r="AE16" s="19"/>
      <c r="AF16" s="19" t="n">
        <v>0.074907622822045</v>
      </c>
      <c r="AG16" s="19" t="n">
        <v>0.0184699482792451</v>
      </c>
      <c r="AH16" s="19" t="n">
        <v>0.0290507351695926</v>
      </c>
      <c r="AI16" s="19"/>
      <c r="AJ16" s="19" t="n">
        <v>0.0607806812175588</v>
      </c>
      <c r="AK16" s="19" t="n">
        <v>0.0229422850609658</v>
      </c>
      <c r="AL16" s="19" t="n">
        <v>0.00690525856721353</v>
      </c>
      <c r="AM16" s="19" t="n">
        <v>0.206438898743046</v>
      </c>
      <c r="AN16" s="19" t="n">
        <v>0.0411735106153465</v>
      </c>
      <c r="AO16" s="19"/>
      <c r="AP16" s="19" t="n">
        <v>0.0543116717627823</v>
      </c>
      <c r="AQ16" s="19" t="n">
        <v>0.0159765442431117</v>
      </c>
      <c r="AR16" s="19" t="n">
        <v>0.0272479428815539</v>
      </c>
      <c r="AS16" s="19" t="n">
        <v>0.125046760204982</v>
      </c>
      <c r="AT16" s="19" t="n">
        <v>0.0110155175124831</v>
      </c>
      <c r="AU16" s="19"/>
      <c r="AV16" s="19" t="n">
        <v>0.0553036588070051</v>
      </c>
      <c r="AW16" s="19" t="n">
        <v>0.0389867947812604</v>
      </c>
      <c r="AX16" s="19" t="n">
        <v>0.0217621948447299</v>
      </c>
      <c r="AY16" s="19" t="n">
        <v>0.0193006176217005</v>
      </c>
      <c r="AZ16" s="19" t="n">
        <v>0</v>
      </c>
    </row>
    <row r="17">
      <c r="B17" s="20" t="s">
        <v>155</v>
      </c>
      <c r="C17" s="21" t="n">
        <v>0.00519557806967056</v>
      </c>
      <c r="D17" s="21" t="n">
        <v>0.00477547848010104</v>
      </c>
      <c r="E17" s="21" t="n">
        <v>0.00478909978156763</v>
      </c>
      <c r="F17" s="21"/>
      <c r="G17" s="21" t="n">
        <v>0.00617137674370529</v>
      </c>
      <c r="H17" s="21" t="n">
        <v>0.00262458101801157</v>
      </c>
      <c r="I17" s="21" t="n">
        <v>0.00300626313608816</v>
      </c>
      <c r="J17" s="21" t="n">
        <v>0.011244262464721</v>
      </c>
      <c r="K17" s="21" t="n">
        <v>0</v>
      </c>
      <c r="L17" s="21" t="n">
        <v>0.00699562153869855</v>
      </c>
      <c r="M17" s="21"/>
      <c r="N17" s="21" t="n">
        <v>0.00862950018788341</v>
      </c>
      <c r="O17" s="21" t="n">
        <v>0.00196978255306089</v>
      </c>
      <c r="P17" s="21" t="n">
        <v>0.00344244331192595</v>
      </c>
      <c r="Q17" s="21" t="n">
        <v>0.00643690013998989</v>
      </c>
      <c r="R17" s="21"/>
      <c r="S17" s="21" t="n">
        <v>0.0103126143292787</v>
      </c>
      <c r="T17" s="21" t="n">
        <v>0.00436903722370145</v>
      </c>
      <c r="U17" s="21" t="n">
        <v>0</v>
      </c>
      <c r="V17" s="21" t="n">
        <v>0.0145819468809399</v>
      </c>
      <c r="W17" s="21" t="n">
        <v>0.00679497378090741</v>
      </c>
      <c r="X17" s="21" t="n">
        <v>0.00567868184127071</v>
      </c>
      <c r="Y17" s="21" t="n">
        <v>0</v>
      </c>
      <c r="Z17" s="21" t="n">
        <v>0</v>
      </c>
      <c r="AA17" s="21" t="n">
        <v>0</v>
      </c>
      <c r="AB17" s="21" t="n">
        <v>0</v>
      </c>
      <c r="AC17" s="21" t="n">
        <v>0.0177073637375477</v>
      </c>
      <c r="AD17" s="21" t="n">
        <v>0</v>
      </c>
      <c r="AE17" s="21"/>
      <c r="AF17" s="21" t="n">
        <v>0.00127394560509588</v>
      </c>
      <c r="AG17" s="21" t="n">
        <v>0.00732849863610017</v>
      </c>
      <c r="AH17" s="21" t="n">
        <v>0.0089650350179749</v>
      </c>
      <c r="AI17" s="21"/>
      <c r="AJ17" s="21" t="n">
        <v>0</v>
      </c>
      <c r="AK17" s="21" t="n">
        <v>0.00829858414400465</v>
      </c>
      <c r="AL17" s="21" t="n">
        <v>0</v>
      </c>
      <c r="AM17" s="21" t="n">
        <v>0.0222406648383371</v>
      </c>
      <c r="AN17" s="21" t="n">
        <v>0.00422511140997627</v>
      </c>
      <c r="AO17" s="21"/>
      <c r="AP17" s="21" t="n">
        <v>0</v>
      </c>
      <c r="AQ17" s="21" t="n">
        <v>0.00721847075675273</v>
      </c>
      <c r="AR17" s="21" t="n">
        <v>0.0055023432813015</v>
      </c>
      <c r="AS17" s="21" t="n">
        <v>0.00363261851604265</v>
      </c>
      <c r="AT17" s="21" t="n">
        <v>0.0102195242634719</v>
      </c>
      <c r="AU17" s="21"/>
      <c r="AV17" s="21" t="n">
        <v>0.00235244753371153</v>
      </c>
      <c r="AW17" s="21" t="n">
        <v>0</v>
      </c>
      <c r="AX17" s="21" t="n">
        <v>0.0102168503202692</v>
      </c>
      <c r="AY17" s="21" t="n">
        <v>0.00706671448316884</v>
      </c>
      <c r="AZ17" s="21" t="n">
        <v>0.0273917386446386</v>
      </c>
    </row>
    <row r="18">
      <c r="B18" s="18"/>
    </row>
    <row r="19">
      <c r="B19" t="s">
        <v>74</v>
      </c>
    </row>
    <row r="20">
      <c r="B20" t="s">
        <v>75</v>
      </c>
    </row>
    <row r="22">
      <c r="B22" s="9"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6" t="s">
        <v>174</v>
      </c>
    </row>
    <row r="5" ht="30" customHeight="1">
      <c r="B5" s="17"/>
      <c r="C5" s="17"/>
      <c r="D5" s="17" t="s">
        <v>60</v>
      </c>
      <c r="E5" s="17"/>
      <c r="F5" s="17"/>
      <c r="G5" s="17" t="s">
        <v>61</v>
      </c>
      <c r="H5" s="17"/>
      <c r="I5" s="17"/>
      <c r="J5" s="17"/>
      <c r="K5" s="17"/>
      <c r="L5" s="17"/>
      <c r="M5" s="17"/>
      <c r="N5" s="17" t="s">
        <v>62</v>
      </c>
      <c r="O5" s="17"/>
      <c r="P5" s="17"/>
      <c r="Q5" s="17"/>
      <c r="R5" s="17"/>
      <c r="S5" s="17" t="s">
        <v>63</v>
      </c>
      <c r="T5" s="17"/>
      <c r="U5" s="17"/>
      <c r="V5" s="17"/>
      <c r="W5" s="17"/>
      <c r="X5" s="17"/>
      <c r="Y5" s="17"/>
      <c r="Z5" s="17"/>
      <c r="AA5" s="17"/>
      <c r="AB5" s="17"/>
      <c r="AC5" s="17"/>
      <c r="AD5" s="17"/>
      <c r="AE5" s="17"/>
      <c r="AF5" s="17" t="s">
        <v>64</v>
      </c>
      <c r="AG5" s="17"/>
      <c r="AH5" s="17"/>
      <c r="AI5" s="17"/>
      <c r="AJ5" s="17" t="s">
        <v>65</v>
      </c>
      <c r="AK5" s="17"/>
      <c r="AL5" s="17"/>
      <c r="AM5" s="17"/>
      <c r="AN5" s="17"/>
      <c r="AO5" s="17"/>
      <c r="AP5" s="17" t="s">
        <v>66</v>
      </c>
      <c r="AQ5" s="17"/>
      <c r="AR5" s="17"/>
      <c r="AS5" s="17"/>
      <c r="AT5" s="17"/>
      <c r="AU5" s="17"/>
      <c r="AV5" s="17" t="s">
        <v>67</v>
      </c>
      <c r="AW5" s="17"/>
      <c r="AX5" s="17"/>
      <c r="AY5" s="17"/>
      <c r="AZ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50</v>
      </c>
      <c r="AQ6" s="13" t="s">
        <v>51</v>
      </c>
      <c r="AR6" s="13" t="s">
        <v>52</v>
      </c>
      <c r="AS6" s="13" t="s">
        <v>53</v>
      </c>
      <c r="AT6" s="13" t="s">
        <v>54</v>
      </c>
      <c r="AV6" s="13" t="s">
        <v>55</v>
      </c>
      <c r="AW6" s="13" t="s">
        <v>56</v>
      </c>
      <c r="AX6" s="13" t="s">
        <v>57</v>
      </c>
      <c r="AY6" s="13" t="s">
        <v>58</v>
      </c>
      <c r="AZ6" s="13" t="s">
        <v>59</v>
      </c>
    </row>
    <row r="7" ht="30" customHeight="1">
      <c r="B7" s="11" t="s">
        <v>19</v>
      </c>
      <c r="C7" s="11" t="n">
        <v>1834</v>
      </c>
      <c r="D7" s="11" t="n">
        <v>950</v>
      </c>
      <c r="E7" s="11" t="n">
        <v>875</v>
      </c>
      <c r="F7" s="11"/>
      <c r="G7" s="11" t="n">
        <v>276</v>
      </c>
      <c r="H7" s="11" t="n">
        <v>313</v>
      </c>
      <c r="I7" s="11" t="n">
        <v>312</v>
      </c>
      <c r="J7" s="11" t="n">
        <v>291</v>
      </c>
      <c r="K7" s="11" t="n">
        <v>266</v>
      </c>
      <c r="L7" s="11" t="n">
        <v>376</v>
      </c>
      <c r="M7" s="11"/>
      <c r="N7" s="11" t="n">
        <v>540</v>
      </c>
      <c r="O7" s="11" t="n">
        <v>479</v>
      </c>
      <c r="P7" s="11" t="n">
        <v>358</v>
      </c>
      <c r="Q7" s="11" t="n">
        <v>452</v>
      </c>
      <c r="R7" s="11"/>
      <c r="S7" s="11" t="n">
        <v>278</v>
      </c>
      <c r="T7" s="11" t="n">
        <v>239</v>
      </c>
      <c r="U7" s="11" t="n">
        <v>129</v>
      </c>
      <c r="V7" s="11" t="n">
        <v>138</v>
      </c>
      <c r="W7" s="11" t="n">
        <v>125</v>
      </c>
      <c r="X7" s="11" t="n">
        <v>160</v>
      </c>
      <c r="Y7" s="11" t="n">
        <v>143</v>
      </c>
      <c r="Z7" s="11" t="n">
        <v>79</v>
      </c>
      <c r="AA7" s="11" t="n">
        <v>214</v>
      </c>
      <c r="AB7" s="11" t="n">
        <v>170</v>
      </c>
      <c r="AC7" s="11" t="n">
        <v>99</v>
      </c>
      <c r="AD7" s="11" t="n">
        <v>60</v>
      </c>
      <c r="AE7" s="11"/>
      <c r="AF7" s="11" t="n">
        <v>591</v>
      </c>
      <c r="AG7" s="11" t="n">
        <v>782</v>
      </c>
      <c r="AH7" s="11" t="n">
        <v>269</v>
      </c>
      <c r="AI7" s="11"/>
      <c r="AJ7" s="11" t="n">
        <v>573</v>
      </c>
      <c r="AK7" s="11" t="n">
        <v>549</v>
      </c>
      <c r="AL7" s="11" t="n">
        <v>132</v>
      </c>
      <c r="AM7" s="11" t="n">
        <v>27</v>
      </c>
      <c r="AN7" s="11" t="n">
        <v>242</v>
      </c>
      <c r="AO7" s="11"/>
      <c r="AP7" s="11" t="n">
        <v>319</v>
      </c>
      <c r="AQ7" s="11" t="n">
        <v>656</v>
      </c>
      <c r="AR7" s="11" t="n">
        <v>155</v>
      </c>
      <c r="AS7" s="11" t="n">
        <v>196</v>
      </c>
      <c r="AT7" s="11" t="n">
        <v>106</v>
      </c>
      <c r="AU7" s="11"/>
      <c r="AV7" s="11" t="n">
        <v>410</v>
      </c>
      <c r="AW7" s="11" t="n">
        <v>397</v>
      </c>
      <c r="AX7" s="11" t="n">
        <v>511</v>
      </c>
      <c r="AY7" s="11" t="n">
        <v>242</v>
      </c>
      <c r="AZ7" s="11" t="n">
        <v>43</v>
      </c>
    </row>
    <row r="8" ht="30" customHeight="1">
      <c r="B8" s="12" t="s">
        <v>20</v>
      </c>
      <c r="C8" s="12" t="n">
        <v>1833</v>
      </c>
      <c r="D8" s="12" t="n">
        <v>901</v>
      </c>
      <c r="E8" s="12" t="n">
        <v>923</v>
      </c>
      <c r="F8" s="12"/>
      <c r="G8" s="12" t="n">
        <v>264</v>
      </c>
      <c r="H8" s="12" t="n">
        <v>320</v>
      </c>
      <c r="I8" s="12" t="n">
        <v>307</v>
      </c>
      <c r="J8" s="12" t="n">
        <v>311</v>
      </c>
      <c r="K8" s="12" t="n">
        <v>256</v>
      </c>
      <c r="L8" s="12" t="n">
        <v>375</v>
      </c>
      <c r="M8" s="12"/>
      <c r="N8" s="12" t="n">
        <v>515</v>
      </c>
      <c r="O8" s="12" t="n">
        <v>475</v>
      </c>
      <c r="P8" s="12" t="n">
        <v>405</v>
      </c>
      <c r="Q8" s="12" t="n">
        <v>433</v>
      </c>
      <c r="R8" s="12"/>
      <c r="S8" s="12" t="n">
        <v>265</v>
      </c>
      <c r="T8" s="12" t="n">
        <v>235</v>
      </c>
      <c r="U8" s="12" t="n">
        <v>146</v>
      </c>
      <c r="V8" s="12" t="n">
        <v>160</v>
      </c>
      <c r="W8" s="12" t="n">
        <v>126</v>
      </c>
      <c r="X8" s="12" t="n">
        <v>166</v>
      </c>
      <c r="Y8" s="12" t="n">
        <v>139</v>
      </c>
      <c r="Z8" s="12" t="n">
        <v>74</v>
      </c>
      <c r="AA8" s="12" t="n">
        <v>208</v>
      </c>
      <c r="AB8" s="12" t="n">
        <v>166</v>
      </c>
      <c r="AC8" s="12" t="n">
        <v>93</v>
      </c>
      <c r="AD8" s="12" t="n">
        <v>55</v>
      </c>
      <c r="AE8" s="12"/>
      <c r="AF8" s="12" t="n">
        <v>601</v>
      </c>
      <c r="AG8" s="12" t="n">
        <v>774</v>
      </c>
      <c r="AH8" s="12" t="n">
        <v>273</v>
      </c>
      <c r="AI8" s="12"/>
      <c r="AJ8" s="12" t="n">
        <v>576</v>
      </c>
      <c r="AK8" s="12" t="n">
        <v>547</v>
      </c>
      <c r="AL8" s="12" t="n">
        <v>131</v>
      </c>
      <c r="AM8" s="12" t="n">
        <v>27</v>
      </c>
      <c r="AN8" s="12" t="n">
        <v>246</v>
      </c>
      <c r="AO8" s="12"/>
      <c r="AP8" s="12" t="n">
        <v>319</v>
      </c>
      <c r="AQ8" s="12" t="n">
        <v>654</v>
      </c>
      <c r="AR8" s="12" t="n">
        <v>155</v>
      </c>
      <c r="AS8" s="12" t="n">
        <v>200</v>
      </c>
      <c r="AT8" s="12" t="n">
        <v>106</v>
      </c>
      <c r="AU8" s="12"/>
      <c r="AV8" s="12" t="n">
        <v>416</v>
      </c>
      <c r="AW8" s="12" t="n">
        <v>402</v>
      </c>
      <c r="AX8" s="12" t="n">
        <v>507</v>
      </c>
      <c r="AY8" s="12" t="n">
        <v>235</v>
      </c>
      <c r="AZ8" s="12" t="n">
        <v>41</v>
      </c>
    </row>
    <row r="9">
      <c r="B9" s="20" t="s">
        <v>171</v>
      </c>
      <c r="C9" s="19" t="n">
        <v>0.218916761375678</v>
      </c>
      <c r="D9" s="19" t="n">
        <v>0.218881121807148</v>
      </c>
      <c r="E9" s="19" t="n">
        <v>0.219979515944056</v>
      </c>
      <c r="F9" s="19"/>
      <c r="G9" s="19" t="n">
        <v>0.166079289037877</v>
      </c>
      <c r="H9" s="19" t="n">
        <v>0.22651560839107</v>
      </c>
      <c r="I9" s="19" t="n">
        <v>0.187266847258033</v>
      </c>
      <c r="J9" s="19" t="n">
        <v>0.267098494165888</v>
      </c>
      <c r="K9" s="19" t="n">
        <v>0.246050585259913</v>
      </c>
      <c r="L9" s="19" t="n">
        <v>0.217065233948441</v>
      </c>
      <c r="M9" s="19"/>
      <c r="N9" s="19" t="n">
        <v>0.221478615325002</v>
      </c>
      <c r="O9" s="19" t="n">
        <v>0.239054881984283</v>
      </c>
      <c r="P9" s="19" t="n">
        <v>0.173400136467143</v>
      </c>
      <c r="Q9" s="19" t="n">
        <v>0.236756897934173</v>
      </c>
      <c r="R9" s="19"/>
      <c r="S9" s="19" t="n">
        <v>0.230477047354436</v>
      </c>
      <c r="T9" s="19" t="n">
        <v>0.204728997986675</v>
      </c>
      <c r="U9" s="19" t="n">
        <v>0.224824178103013</v>
      </c>
      <c r="V9" s="19" t="n">
        <v>0.279144545490253</v>
      </c>
      <c r="W9" s="19" t="n">
        <v>0.224552965597466</v>
      </c>
      <c r="X9" s="19" t="n">
        <v>0.191432662429758</v>
      </c>
      <c r="Y9" s="19" t="n">
        <v>0.19694989298147</v>
      </c>
      <c r="Z9" s="19" t="n">
        <v>0.280183384140761</v>
      </c>
      <c r="AA9" s="19" t="n">
        <v>0.212802969769003</v>
      </c>
      <c r="AB9" s="19" t="n">
        <v>0.202277524546768</v>
      </c>
      <c r="AC9" s="19" t="n">
        <v>0.152622847917513</v>
      </c>
      <c r="AD9" s="19" t="n">
        <v>0.261620161701915</v>
      </c>
      <c r="AE9" s="19"/>
      <c r="AF9" s="19" t="n">
        <v>0.199940624324286</v>
      </c>
      <c r="AG9" s="19" t="n">
        <v>0.242047970337643</v>
      </c>
      <c r="AH9" s="19" t="n">
        <v>0.224855184508797</v>
      </c>
      <c r="AI9" s="19"/>
      <c r="AJ9" s="19" t="n">
        <v>0.226605352578202</v>
      </c>
      <c r="AK9" s="19" t="n">
        <v>0.220040007598029</v>
      </c>
      <c r="AL9" s="19" t="n">
        <v>0.16364335229225</v>
      </c>
      <c r="AM9" s="19" t="n">
        <v>0.158080360263913</v>
      </c>
      <c r="AN9" s="19" t="n">
        <v>0.248325214524588</v>
      </c>
      <c r="AO9" s="19"/>
      <c r="AP9" s="19" t="n">
        <v>0.198963906371342</v>
      </c>
      <c r="AQ9" s="19" t="n">
        <v>0.241058198533011</v>
      </c>
      <c r="AR9" s="19" t="n">
        <v>0.151276967924987</v>
      </c>
      <c r="AS9" s="19" t="n">
        <v>0.22213413178103</v>
      </c>
      <c r="AT9" s="19" t="n">
        <v>0.170019900912911</v>
      </c>
      <c r="AU9" s="19"/>
      <c r="AV9" s="19" t="n">
        <v>0.212123918104795</v>
      </c>
      <c r="AW9" s="19" t="n">
        <v>0.221602889170708</v>
      </c>
      <c r="AX9" s="19" t="n">
        <v>0.2368351880338</v>
      </c>
      <c r="AY9" s="19" t="n">
        <v>0.201240480048472</v>
      </c>
      <c r="AZ9" s="19" t="n">
        <v>0.231002666278192</v>
      </c>
    </row>
    <row r="10">
      <c r="B10" s="20" t="s">
        <v>170</v>
      </c>
      <c r="C10" s="19" t="n">
        <v>0.151875818742936</v>
      </c>
      <c r="D10" s="19" t="n">
        <v>0.145681121813921</v>
      </c>
      <c r="E10" s="19" t="n">
        <v>0.156118980523957</v>
      </c>
      <c r="F10" s="19"/>
      <c r="G10" s="19" t="n">
        <v>0.133364953828295</v>
      </c>
      <c r="H10" s="19" t="n">
        <v>0.138720578387428</v>
      </c>
      <c r="I10" s="19" t="n">
        <v>0.187516561449349</v>
      </c>
      <c r="J10" s="19" t="n">
        <v>0.182435073460785</v>
      </c>
      <c r="K10" s="19" t="n">
        <v>0.122943620809086</v>
      </c>
      <c r="L10" s="19" t="n">
        <v>0.141322129206614</v>
      </c>
      <c r="M10" s="19"/>
      <c r="N10" s="19" t="n">
        <v>0.142396072461021</v>
      </c>
      <c r="O10" s="19" t="n">
        <v>0.173631919647334</v>
      </c>
      <c r="P10" s="19" t="n">
        <v>0.135901929496073</v>
      </c>
      <c r="Q10" s="19" t="n">
        <v>0.155965772989361</v>
      </c>
      <c r="R10" s="19"/>
      <c r="S10" s="19" t="n">
        <v>0.120668817763541</v>
      </c>
      <c r="T10" s="19" t="n">
        <v>0.187708107153373</v>
      </c>
      <c r="U10" s="19" t="n">
        <v>0.170896499809511</v>
      </c>
      <c r="V10" s="19" t="n">
        <v>0.148254061569342</v>
      </c>
      <c r="W10" s="19" t="n">
        <v>0.150502392003864</v>
      </c>
      <c r="X10" s="19" t="n">
        <v>0.18235516832176</v>
      </c>
      <c r="Y10" s="19" t="n">
        <v>0.150701722102254</v>
      </c>
      <c r="Z10" s="19" t="n">
        <v>0.10110577003951</v>
      </c>
      <c r="AA10" s="19" t="n">
        <v>0.128090638474579</v>
      </c>
      <c r="AB10" s="19" t="n">
        <v>0.15682733367821</v>
      </c>
      <c r="AC10" s="19" t="n">
        <v>0.182546204048309</v>
      </c>
      <c r="AD10" s="19" t="n">
        <v>0.114963678896913</v>
      </c>
      <c r="AE10" s="19"/>
      <c r="AF10" s="19" t="n">
        <v>0.172116379847694</v>
      </c>
      <c r="AG10" s="19" t="n">
        <v>0.131722543672358</v>
      </c>
      <c r="AH10" s="19" t="n">
        <v>0.151824189913192</v>
      </c>
      <c r="AI10" s="19"/>
      <c r="AJ10" s="19" t="n">
        <v>0.154820583531558</v>
      </c>
      <c r="AK10" s="19" t="n">
        <v>0.140090674224593</v>
      </c>
      <c r="AL10" s="19" t="n">
        <v>0.167587969162859</v>
      </c>
      <c r="AM10" s="19" t="n">
        <v>0.335044346188262</v>
      </c>
      <c r="AN10" s="19" t="n">
        <v>0.165454981112393</v>
      </c>
      <c r="AO10" s="19"/>
      <c r="AP10" s="19" t="n">
        <v>0.163738365326967</v>
      </c>
      <c r="AQ10" s="19" t="n">
        <v>0.132985090611271</v>
      </c>
      <c r="AR10" s="19" t="n">
        <v>0.168181466574964</v>
      </c>
      <c r="AS10" s="19" t="n">
        <v>0.177608488586841</v>
      </c>
      <c r="AT10" s="19" t="n">
        <v>0.184126184797097</v>
      </c>
      <c r="AU10" s="19"/>
      <c r="AV10" s="19" t="n">
        <v>0.155139938031693</v>
      </c>
      <c r="AW10" s="19" t="n">
        <v>0.172935004382795</v>
      </c>
      <c r="AX10" s="19" t="n">
        <v>0.147619498144994</v>
      </c>
      <c r="AY10" s="19" t="n">
        <v>0.124014503584837</v>
      </c>
      <c r="AZ10" s="19" t="n">
        <v>0.122759138587491</v>
      </c>
    </row>
    <row r="11">
      <c r="B11" s="20" t="s">
        <v>169</v>
      </c>
      <c r="C11" s="19" t="n">
        <v>0.359100767184972</v>
      </c>
      <c r="D11" s="19" t="n">
        <v>0.394499159691724</v>
      </c>
      <c r="E11" s="19" t="n">
        <v>0.322649274179846</v>
      </c>
      <c r="F11" s="19"/>
      <c r="G11" s="19" t="n">
        <v>0.402439335862882</v>
      </c>
      <c r="H11" s="19" t="n">
        <v>0.426386622790422</v>
      </c>
      <c r="I11" s="19" t="n">
        <v>0.402319592065782</v>
      </c>
      <c r="J11" s="19" t="n">
        <v>0.32339619537171</v>
      </c>
      <c r="K11" s="19" t="n">
        <v>0.330276386778722</v>
      </c>
      <c r="L11" s="19" t="n">
        <v>0.285151612266383</v>
      </c>
      <c r="M11" s="19"/>
      <c r="N11" s="19" t="n">
        <v>0.388761065632261</v>
      </c>
      <c r="O11" s="19" t="n">
        <v>0.319758059363891</v>
      </c>
      <c r="P11" s="19" t="n">
        <v>0.354764958346368</v>
      </c>
      <c r="Q11" s="19" t="n">
        <v>0.372643945581523</v>
      </c>
      <c r="R11" s="19"/>
      <c r="S11" s="19" t="n">
        <v>0.37290967540974</v>
      </c>
      <c r="T11" s="19" t="n">
        <v>0.33099110172295</v>
      </c>
      <c r="U11" s="19" t="n">
        <v>0.333559137611365</v>
      </c>
      <c r="V11" s="19" t="n">
        <v>0.279321727342665</v>
      </c>
      <c r="W11" s="19" t="n">
        <v>0.343063923305202</v>
      </c>
      <c r="X11" s="19" t="n">
        <v>0.394527296675095</v>
      </c>
      <c r="Y11" s="19" t="n">
        <v>0.414397003020911</v>
      </c>
      <c r="Z11" s="19" t="n">
        <v>0.411926726817699</v>
      </c>
      <c r="AA11" s="19" t="n">
        <v>0.391544827840141</v>
      </c>
      <c r="AB11" s="19" t="n">
        <v>0.352503834219478</v>
      </c>
      <c r="AC11" s="19" t="n">
        <v>0.354595341098141</v>
      </c>
      <c r="AD11" s="19" t="n">
        <v>0.336723380417663</v>
      </c>
      <c r="AE11" s="19"/>
      <c r="AF11" s="19" t="n">
        <v>0.32878405896964</v>
      </c>
      <c r="AG11" s="19" t="n">
        <v>0.377307842018156</v>
      </c>
      <c r="AH11" s="19" t="n">
        <v>0.369581814076696</v>
      </c>
      <c r="AI11" s="19"/>
      <c r="AJ11" s="19" t="n">
        <v>0.31995998427992</v>
      </c>
      <c r="AK11" s="19" t="n">
        <v>0.406164165143592</v>
      </c>
      <c r="AL11" s="19" t="n">
        <v>0.378203747470867</v>
      </c>
      <c r="AM11" s="19" t="n">
        <v>0.111986804929167</v>
      </c>
      <c r="AN11" s="19" t="n">
        <v>0.345287101673733</v>
      </c>
      <c r="AO11" s="19"/>
      <c r="AP11" s="19" t="n">
        <v>0.321285510940249</v>
      </c>
      <c r="AQ11" s="19" t="n">
        <v>0.411223752443596</v>
      </c>
      <c r="AR11" s="19" t="n">
        <v>0.333945195062152</v>
      </c>
      <c r="AS11" s="19" t="n">
        <v>0.263735481861226</v>
      </c>
      <c r="AT11" s="19" t="n">
        <v>0.354768935817416</v>
      </c>
      <c r="AU11" s="19"/>
      <c r="AV11" s="19" t="n">
        <v>0.354056215320855</v>
      </c>
      <c r="AW11" s="19" t="n">
        <v>0.330470137076366</v>
      </c>
      <c r="AX11" s="19" t="n">
        <v>0.340749972542361</v>
      </c>
      <c r="AY11" s="19" t="n">
        <v>0.462633349249747</v>
      </c>
      <c r="AZ11" s="19" t="n">
        <v>0.481004374595997</v>
      </c>
    </row>
    <row r="12">
      <c r="B12" s="20" t="s">
        <v>104</v>
      </c>
      <c r="C12" s="19" t="n">
        <v>0.0901279517999714</v>
      </c>
      <c r="D12" s="19" t="n">
        <v>0.0791744384885592</v>
      </c>
      <c r="E12" s="19" t="n">
        <v>0.101712384990998</v>
      </c>
      <c r="F12" s="19"/>
      <c r="G12" s="19" t="n">
        <v>0.0996996826058138</v>
      </c>
      <c r="H12" s="19" t="n">
        <v>0.0565596618255879</v>
      </c>
      <c r="I12" s="19" t="n">
        <v>0.0648970420793361</v>
      </c>
      <c r="J12" s="19" t="n">
        <v>0.0660623606836826</v>
      </c>
      <c r="K12" s="19" t="n">
        <v>0.128219591675766</v>
      </c>
      <c r="L12" s="19" t="n">
        <v>0.126609102847353</v>
      </c>
      <c r="M12" s="19"/>
      <c r="N12" s="19" t="n">
        <v>0.0914785274070908</v>
      </c>
      <c r="O12" s="19" t="n">
        <v>0.0861958073789731</v>
      </c>
      <c r="P12" s="19" t="n">
        <v>0.116495948693303</v>
      </c>
      <c r="Q12" s="19" t="n">
        <v>0.0645313570087595</v>
      </c>
      <c r="R12" s="19"/>
      <c r="S12" s="19" t="n">
        <v>0.0973094871109905</v>
      </c>
      <c r="T12" s="19" t="n">
        <v>0.114513253037968</v>
      </c>
      <c r="U12" s="19" t="n">
        <v>0.0893839995372082</v>
      </c>
      <c r="V12" s="19" t="n">
        <v>0.0863890696647495</v>
      </c>
      <c r="W12" s="19" t="n">
        <v>0.0999011776047616</v>
      </c>
      <c r="X12" s="19" t="n">
        <v>0.050060272789384</v>
      </c>
      <c r="Y12" s="19" t="n">
        <v>0.0819497014932749</v>
      </c>
      <c r="Z12" s="19" t="n">
        <v>0.0732553616025503</v>
      </c>
      <c r="AA12" s="19" t="n">
        <v>0.0948822842624322</v>
      </c>
      <c r="AB12" s="19" t="n">
        <v>0.112031296685425</v>
      </c>
      <c r="AC12" s="19" t="n">
        <v>0.0598208142480837</v>
      </c>
      <c r="AD12" s="19" t="n">
        <v>0.0728915709938063</v>
      </c>
      <c r="AE12" s="19"/>
      <c r="AF12" s="19" t="n">
        <v>0.104317990830054</v>
      </c>
      <c r="AG12" s="19" t="n">
        <v>0.0791307920024107</v>
      </c>
      <c r="AH12" s="19" t="n">
        <v>0.10622815369404</v>
      </c>
      <c r="AI12" s="19"/>
      <c r="AJ12" s="19" t="n">
        <v>0.102909798113214</v>
      </c>
      <c r="AK12" s="19" t="n">
        <v>0.0894636860695546</v>
      </c>
      <c r="AL12" s="19" t="n">
        <v>0.0955241992513137</v>
      </c>
      <c r="AM12" s="19" t="n">
        <v>0.14964393834495</v>
      </c>
      <c r="AN12" s="19" t="n">
        <v>0.0758899622310073</v>
      </c>
      <c r="AO12" s="19"/>
      <c r="AP12" s="19" t="n">
        <v>0.112975029366624</v>
      </c>
      <c r="AQ12" s="19" t="n">
        <v>0.0709167619206216</v>
      </c>
      <c r="AR12" s="19" t="n">
        <v>0.128060052727294</v>
      </c>
      <c r="AS12" s="19" t="n">
        <v>0.116873987107961</v>
      </c>
      <c r="AT12" s="19" t="n">
        <v>0.0937964475369918</v>
      </c>
      <c r="AU12" s="19"/>
      <c r="AV12" s="19" t="n">
        <v>0.0792883663932681</v>
      </c>
      <c r="AW12" s="19" t="n">
        <v>0.0757776371458951</v>
      </c>
      <c r="AX12" s="19" t="n">
        <v>0.0926657571087579</v>
      </c>
      <c r="AY12" s="19" t="n">
        <v>0.0721110281359752</v>
      </c>
      <c r="AZ12" s="19" t="n">
        <v>0.0465952558491755</v>
      </c>
    </row>
    <row r="13">
      <c r="B13" s="20" t="s">
        <v>109</v>
      </c>
      <c r="C13" s="19" t="n">
        <v>0.0175587480543181</v>
      </c>
      <c r="D13" s="19" t="n">
        <v>0.0163038310892266</v>
      </c>
      <c r="E13" s="19" t="n">
        <v>0.0189574115678787</v>
      </c>
      <c r="F13" s="19"/>
      <c r="G13" s="19" t="n">
        <v>0.0337732677193483</v>
      </c>
      <c r="H13" s="19" t="n">
        <v>0.0267645516504606</v>
      </c>
      <c r="I13" s="19" t="n">
        <v>0.0203365869119409</v>
      </c>
      <c r="J13" s="19" t="n">
        <v>0.00794019989800402</v>
      </c>
      <c r="K13" s="19" t="n">
        <v>0.00747555421448409</v>
      </c>
      <c r="L13" s="19" t="n">
        <v>0.0108939594476478</v>
      </c>
      <c r="M13" s="19"/>
      <c r="N13" s="19" t="n">
        <v>0.0108369496636275</v>
      </c>
      <c r="O13" s="19" t="n">
        <v>0.0148337054214287</v>
      </c>
      <c r="P13" s="19" t="n">
        <v>0.0303571061449226</v>
      </c>
      <c r="Q13" s="19" t="n">
        <v>0.0167601672258126</v>
      </c>
      <c r="R13" s="19"/>
      <c r="S13" s="19" t="n">
        <v>0.0255905415501133</v>
      </c>
      <c r="T13" s="19" t="n">
        <v>0</v>
      </c>
      <c r="U13" s="19" t="n">
        <v>0.00814942562171441</v>
      </c>
      <c r="V13" s="19" t="n">
        <v>0.0369774602038605</v>
      </c>
      <c r="W13" s="19" t="n">
        <v>0.0247833330665184</v>
      </c>
      <c r="X13" s="19" t="n">
        <v>0.0326282690891803</v>
      </c>
      <c r="Y13" s="19" t="n">
        <v>0.0137911468444796</v>
      </c>
      <c r="Z13" s="19" t="n">
        <v>0</v>
      </c>
      <c r="AA13" s="19" t="n">
        <v>0.0139798449060953</v>
      </c>
      <c r="AB13" s="19" t="n">
        <v>0.0181127599795713</v>
      </c>
      <c r="AC13" s="19" t="n">
        <v>0.0100659305837804</v>
      </c>
      <c r="AD13" s="19" t="n">
        <v>0.0178610943484041</v>
      </c>
      <c r="AE13" s="19"/>
      <c r="AF13" s="19" t="n">
        <v>0.0218025159539686</v>
      </c>
      <c r="AG13" s="19" t="n">
        <v>0.0144937464245494</v>
      </c>
      <c r="AH13" s="19" t="n">
        <v>0.00678710757197313</v>
      </c>
      <c r="AI13" s="19"/>
      <c r="AJ13" s="19" t="n">
        <v>0.0115160547393554</v>
      </c>
      <c r="AK13" s="19" t="n">
        <v>0.023703519686858</v>
      </c>
      <c r="AL13" s="19" t="n">
        <v>0.0151480618454149</v>
      </c>
      <c r="AM13" s="19" t="n">
        <v>0.0805934623915004</v>
      </c>
      <c r="AN13" s="19" t="n">
        <v>0.0120270851028462</v>
      </c>
      <c r="AO13" s="19"/>
      <c r="AP13" s="19" t="n">
        <v>0.0105936406591082</v>
      </c>
      <c r="AQ13" s="19" t="n">
        <v>0.0245940146122826</v>
      </c>
      <c r="AR13" s="19" t="n">
        <v>0.0129929116726441</v>
      </c>
      <c r="AS13" s="19" t="n">
        <v>0.0326347386690011</v>
      </c>
      <c r="AT13" s="19" t="n">
        <v>0.0219134887771817</v>
      </c>
      <c r="AU13" s="19"/>
      <c r="AV13" s="19" t="n">
        <v>0.0207974066071544</v>
      </c>
      <c r="AW13" s="19" t="n">
        <v>0.0103670685825294</v>
      </c>
      <c r="AX13" s="19" t="n">
        <v>0.020955274849069</v>
      </c>
      <c r="AY13" s="19" t="n">
        <v>0.00869240398627588</v>
      </c>
      <c r="AZ13" s="19" t="n">
        <v>0</v>
      </c>
    </row>
    <row r="14">
      <c r="B14" s="20" t="s">
        <v>107</v>
      </c>
      <c r="C14" s="19" t="n">
        <v>0.124060358127977</v>
      </c>
      <c r="D14" s="19" t="n">
        <v>0.11052118200851</v>
      </c>
      <c r="E14" s="19" t="n">
        <v>0.138504441399787</v>
      </c>
      <c r="F14" s="19"/>
      <c r="G14" s="19" t="n">
        <v>0.132898457319107</v>
      </c>
      <c r="H14" s="19" t="n">
        <v>0.10308661128764</v>
      </c>
      <c r="I14" s="19" t="n">
        <v>0.0975077113628678</v>
      </c>
      <c r="J14" s="19" t="n">
        <v>0.127724238916647</v>
      </c>
      <c r="K14" s="19" t="n">
        <v>0.126801545460787</v>
      </c>
      <c r="L14" s="19" t="n">
        <v>0.152563994140006</v>
      </c>
      <c r="M14" s="19"/>
      <c r="N14" s="19" t="n">
        <v>0.125212048875408</v>
      </c>
      <c r="O14" s="19" t="n">
        <v>0.131556513939607</v>
      </c>
      <c r="P14" s="19" t="n">
        <v>0.140802380653142</v>
      </c>
      <c r="Q14" s="19" t="n">
        <v>0.0981019170839116</v>
      </c>
      <c r="R14" s="19"/>
      <c r="S14" s="19" t="n">
        <v>0.113993667350591</v>
      </c>
      <c r="T14" s="19" t="n">
        <v>0.13004133253089</v>
      </c>
      <c r="U14" s="19" t="n">
        <v>0.143750446311216</v>
      </c>
      <c r="V14" s="19" t="n">
        <v>0.119833235417413</v>
      </c>
      <c r="W14" s="19" t="n">
        <v>0.122412980946457</v>
      </c>
      <c r="X14" s="19" t="n">
        <v>0.104180133958236</v>
      </c>
      <c r="Y14" s="19" t="n">
        <v>0.100621711425017</v>
      </c>
      <c r="Z14" s="19" t="n">
        <v>0.0496518144403129</v>
      </c>
      <c r="AA14" s="19" t="n">
        <v>0.143500126553431</v>
      </c>
      <c r="AB14" s="19" t="n">
        <v>0.117335644125435</v>
      </c>
      <c r="AC14" s="19" t="n">
        <v>0.180269988039556</v>
      </c>
      <c r="AD14" s="19" t="n">
        <v>0.181153495973377</v>
      </c>
      <c r="AE14" s="19"/>
      <c r="AF14" s="19" t="n">
        <v>0.128645464398211</v>
      </c>
      <c r="AG14" s="19" t="n">
        <v>0.119563203384334</v>
      </c>
      <c r="AH14" s="19" t="n">
        <v>0.107929377882767</v>
      </c>
      <c r="AI14" s="19"/>
      <c r="AJ14" s="19" t="n">
        <v>0.133018012274517</v>
      </c>
      <c r="AK14" s="19" t="n">
        <v>0.0991409611061783</v>
      </c>
      <c r="AL14" s="19" t="n">
        <v>0.109297666823585</v>
      </c>
      <c r="AM14" s="19" t="n">
        <v>0.133837903529994</v>
      </c>
      <c r="AN14" s="19" t="n">
        <v>0.1034326929629</v>
      </c>
      <c r="AO14" s="19"/>
      <c r="AP14" s="19" t="n">
        <v>0.131973073718557</v>
      </c>
      <c r="AQ14" s="19" t="n">
        <v>0.0945773499057973</v>
      </c>
      <c r="AR14" s="19" t="n">
        <v>0.139500321598337</v>
      </c>
      <c r="AS14" s="19" t="n">
        <v>0.154261567682994</v>
      </c>
      <c r="AT14" s="19" t="n">
        <v>0.138298949667209</v>
      </c>
      <c r="AU14" s="19"/>
      <c r="AV14" s="19" t="n">
        <v>0.120193384921552</v>
      </c>
      <c r="AW14" s="19" t="n">
        <v>0.151236616236849</v>
      </c>
      <c r="AX14" s="19" t="n">
        <v>0.139698725994602</v>
      </c>
      <c r="AY14" s="19" t="n">
        <v>0.107507878293907</v>
      </c>
      <c r="AZ14" s="19" t="n">
        <v>0.0431993665834457</v>
      </c>
    </row>
    <row r="15">
      <c r="B15" s="20" t="s">
        <v>166</v>
      </c>
      <c r="C15" s="21" t="n">
        <v>0.0357281315352454</v>
      </c>
      <c r="D15" s="21" t="n">
        <v>0.0307201134219639</v>
      </c>
      <c r="E15" s="21" t="n">
        <v>0.0409704771294953</v>
      </c>
      <c r="F15" s="21"/>
      <c r="G15" s="21" t="n">
        <v>0.025150710330527</v>
      </c>
      <c r="H15" s="21" t="n">
        <v>0.021966365667391</v>
      </c>
      <c r="I15" s="21" t="n">
        <v>0.0368301682001311</v>
      </c>
      <c r="J15" s="21" t="n">
        <v>0.025343437503283</v>
      </c>
      <c r="K15" s="21" t="n">
        <v>0.0382327158012426</v>
      </c>
      <c r="L15" s="21" t="n">
        <v>0.0608973495860831</v>
      </c>
      <c r="M15" s="21"/>
      <c r="N15" s="21" t="n">
        <v>0.0164538661393901</v>
      </c>
      <c r="O15" s="21" t="n">
        <v>0.0328180058161089</v>
      </c>
      <c r="P15" s="21" t="n">
        <v>0.0482775401990492</v>
      </c>
      <c r="Q15" s="21" t="n">
        <v>0.0504818295084819</v>
      </c>
      <c r="R15" s="21"/>
      <c r="S15" s="21" t="n">
        <v>0.0324865779498705</v>
      </c>
      <c r="T15" s="21" t="n">
        <v>0.0320172075681448</v>
      </c>
      <c r="U15" s="21" t="n">
        <v>0.0294363130059708</v>
      </c>
      <c r="V15" s="21" t="n">
        <v>0.0431484738268557</v>
      </c>
      <c r="W15" s="21" t="n">
        <v>0.0272629660764279</v>
      </c>
      <c r="X15" s="21" t="n">
        <v>0.0386439884835034</v>
      </c>
      <c r="Y15" s="21" t="n">
        <v>0.0415888221325934</v>
      </c>
      <c r="Z15" s="21" t="n">
        <v>0.0838769429591662</v>
      </c>
      <c r="AA15" s="21" t="n">
        <v>0.0151993081943188</v>
      </c>
      <c r="AB15" s="21" t="n">
        <v>0.0409116067651126</v>
      </c>
      <c r="AC15" s="21" t="n">
        <v>0.0600788740646174</v>
      </c>
      <c r="AD15" s="21" t="n">
        <v>0.0147866176679219</v>
      </c>
      <c r="AE15" s="21"/>
      <c r="AF15" s="21" t="n">
        <v>0.0443929656761459</v>
      </c>
      <c r="AG15" s="21" t="n">
        <v>0.0306761803078384</v>
      </c>
      <c r="AH15" s="21" t="n">
        <v>0.0327941723525338</v>
      </c>
      <c r="AI15" s="21"/>
      <c r="AJ15" s="21" t="n">
        <v>0.0511702144832333</v>
      </c>
      <c r="AK15" s="21" t="n">
        <v>0.014237663636815</v>
      </c>
      <c r="AL15" s="21" t="n">
        <v>0.07059500315371</v>
      </c>
      <c r="AM15" s="21" t="n">
        <v>0.0308131843522142</v>
      </c>
      <c r="AN15" s="21" t="n">
        <v>0.0495829623925327</v>
      </c>
      <c r="AO15" s="21"/>
      <c r="AP15" s="21" t="n">
        <v>0.0604704736171526</v>
      </c>
      <c r="AQ15" s="21" t="n">
        <v>0.0201138333185256</v>
      </c>
      <c r="AR15" s="21" t="n">
        <v>0.0601476515392838</v>
      </c>
      <c r="AS15" s="21" t="n">
        <v>0.0327516043109477</v>
      </c>
      <c r="AT15" s="21" t="n">
        <v>0.0370760924911939</v>
      </c>
      <c r="AU15" s="21"/>
      <c r="AV15" s="21" t="n">
        <v>0.0557293725878441</v>
      </c>
      <c r="AW15" s="21" t="n">
        <v>0.0376106474048585</v>
      </c>
      <c r="AX15" s="21" t="n">
        <v>0.0176613325724269</v>
      </c>
      <c r="AY15" s="21" t="n">
        <v>0.0202751006133697</v>
      </c>
      <c r="AZ15" s="21" t="n">
        <v>0.075439198105698</v>
      </c>
    </row>
    <row r="16">
      <c r="B16" s="18" t="s">
        <v>175</v>
      </c>
    </row>
    <row r="17">
      <c r="B17" t="s">
        <v>74</v>
      </c>
    </row>
    <row r="18">
      <c r="B18" t="s">
        <v>75</v>
      </c>
    </row>
    <row r="20">
      <c r="B20" s="9"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2.21" hidden="0" customWidth="1"/>
    <col min="32" max="32" width="10.71" hidden="0" customWidth="1"/>
    <col min="33" max="33" width="10.71" hidden="0" customWidth="1"/>
    <col min="34" max="34" width="10.71" hidden="0" customWidth="1"/>
    <col min="35" max="35" width="2.21" hidden="0" customWidth="1"/>
    <col min="36" max="36" width="10.71" hidden="0" customWidth="1"/>
    <col min="37" max="37" width="10.71" hidden="0" customWidth="1"/>
    <col min="38" max="38" width="10.71" hidden="0" customWidth="1"/>
    <col min="39" max="39" width="10.71" hidden="0" customWidth="1"/>
    <col min="40" max="40" width="10.71" hidden="0" customWidth="1"/>
    <col min="41" max="41" width="2.21" hidden="0" customWidth="1"/>
    <col min="42" max="42" width="10.71" hidden="0" customWidth="1"/>
    <col min="43" max="43" width="10.71" hidden="0" customWidth="1"/>
    <col min="44" max="44" width="10.71" hidden="0" customWidth="1"/>
    <col min="45" max="45" width="10.71" hidden="0" customWidth="1"/>
    <col min="46" max="46" width="10.71" hidden="0" customWidth="1"/>
    <col min="47" max="47" width="2.21" hidden="0" customWidth="1"/>
    <col min="48" max="48" width="10.71" hidden="0" customWidth="1"/>
    <col min="49" max="49" width="10.71" hidden="0" customWidth="1"/>
    <col min="50" max="50" width="10.71" hidden="0" customWidth="1"/>
    <col min="51" max="51" width="10.71" hidden="0" customWidth="1"/>
    <col min="52" max="52" width="10.71" hidden="0" customWidth="1"/>
    <col min="53" max="53" width="2.21" hidden="0" customWidth="1"/>
  </cols>
  <sheetData>
    <row r="2" ht="40" customHeight="1">
      <c r="D2" s="16" t="s">
        <v>181</v>
      </c>
    </row>
    <row r="5" ht="30" customHeight="1">
      <c r="B5" s="17"/>
      <c r="C5" s="17"/>
      <c r="D5" s="17" t="s">
        <v>60</v>
      </c>
      <c r="E5" s="17"/>
      <c r="F5" s="17"/>
      <c r="G5" s="17" t="s">
        <v>61</v>
      </c>
      <c r="H5" s="17"/>
      <c r="I5" s="17"/>
      <c r="J5" s="17"/>
      <c r="K5" s="17"/>
      <c r="L5" s="17"/>
      <c r="M5" s="17"/>
      <c r="N5" s="17" t="s">
        <v>62</v>
      </c>
      <c r="O5" s="17"/>
      <c r="P5" s="17"/>
      <c r="Q5" s="17"/>
      <c r="R5" s="17"/>
      <c r="S5" s="17" t="s">
        <v>63</v>
      </c>
      <c r="T5" s="17"/>
      <c r="U5" s="17"/>
      <c r="V5" s="17"/>
      <c r="W5" s="17"/>
      <c r="X5" s="17"/>
      <c r="Y5" s="17"/>
      <c r="Z5" s="17"/>
      <c r="AA5" s="17"/>
      <c r="AB5" s="17"/>
      <c r="AC5" s="17"/>
      <c r="AD5" s="17"/>
      <c r="AE5" s="17"/>
      <c r="AF5" s="17" t="s">
        <v>64</v>
      </c>
      <c r="AG5" s="17"/>
      <c r="AH5" s="17"/>
      <c r="AI5" s="17"/>
      <c r="AJ5" s="17" t="s">
        <v>65</v>
      </c>
      <c r="AK5" s="17"/>
      <c r="AL5" s="17"/>
      <c r="AM5" s="17"/>
      <c r="AN5" s="17"/>
      <c r="AO5" s="17"/>
      <c r="AP5" s="17" t="s">
        <v>66</v>
      </c>
      <c r="AQ5" s="17"/>
      <c r="AR5" s="17"/>
      <c r="AS5" s="17"/>
      <c r="AT5" s="17"/>
      <c r="AU5" s="17"/>
      <c r="AV5" s="17" t="s">
        <v>67</v>
      </c>
      <c r="AW5" s="17"/>
      <c r="AX5" s="17"/>
      <c r="AY5" s="17"/>
      <c r="AZ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B6" s="13" t="s">
        <v>40</v>
      </c>
      <c r="AC6" s="13" t="s">
        <v>41</v>
      </c>
      <c r="AD6" s="13" t="s">
        <v>42</v>
      </c>
      <c r="AF6" s="13" t="s">
        <v>43</v>
      </c>
      <c r="AG6" s="13" t="s">
        <v>44</v>
      </c>
      <c r="AH6" s="13" t="s">
        <v>45</v>
      </c>
      <c r="AJ6" s="13" t="s">
        <v>46</v>
      </c>
      <c r="AK6" s="13" t="s">
        <v>47</v>
      </c>
      <c r="AL6" s="13" t="s">
        <v>48</v>
      </c>
      <c r="AM6" s="13" t="s">
        <v>49</v>
      </c>
      <c r="AN6" s="13" t="s">
        <v>45</v>
      </c>
      <c r="AP6" s="13" t="s">
        <v>50</v>
      </c>
      <c r="AQ6" s="13" t="s">
        <v>51</v>
      </c>
      <c r="AR6" s="13" t="s">
        <v>52</v>
      </c>
      <c r="AS6" s="13" t="s">
        <v>53</v>
      </c>
      <c r="AT6" s="13" t="s">
        <v>54</v>
      </c>
      <c r="AV6" s="13" t="s">
        <v>55</v>
      </c>
      <c r="AW6" s="13" t="s">
        <v>56</v>
      </c>
      <c r="AX6" s="13" t="s">
        <v>57</v>
      </c>
      <c r="AY6" s="13" t="s">
        <v>58</v>
      </c>
      <c r="AZ6" s="13" t="s">
        <v>59</v>
      </c>
    </row>
    <row r="7" ht="30" customHeight="1">
      <c r="B7" s="11" t="s">
        <v>19</v>
      </c>
      <c r="C7" s="11" t="n">
        <v>2003</v>
      </c>
      <c r="D7" s="11" t="n">
        <v>1037</v>
      </c>
      <c r="E7" s="11" t="n">
        <v>956</v>
      </c>
      <c r="F7" s="11"/>
      <c r="G7" s="11" t="n">
        <v>295</v>
      </c>
      <c r="H7" s="11" t="n">
        <v>333</v>
      </c>
      <c r="I7" s="11" t="n">
        <v>344</v>
      </c>
      <c r="J7" s="11" t="n">
        <v>318</v>
      </c>
      <c r="K7" s="11" t="n">
        <v>292</v>
      </c>
      <c r="L7" s="11" t="n">
        <v>421</v>
      </c>
      <c r="M7" s="11"/>
      <c r="N7" s="11" t="n">
        <v>566</v>
      </c>
      <c r="O7" s="11" t="n">
        <v>523</v>
      </c>
      <c r="P7" s="11" t="n">
        <v>388</v>
      </c>
      <c r="Q7" s="11" t="n">
        <v>521</v>
      </c>
      <c r="R7" s="11"/>
      <c r="S7" s="11" t="n">
        <v>294</v>
      </c>
      <c r="T7" s="11" t="n">
        <v>265</v>
      </c>
      <c r="U7" s="11" t="n">
        <v>142</v>
      </c>
      <c r="V7" s="11" t="n">
        <v>155</v>
      </c>
      <c r="W7" s="11" t="n">
        <v>139</v>
      </c>
      <c r="X7" s="11" t="n">
        <v>174</v>
      </c>
      <c r="Y7" s="11" t="n">
        <v>164</v>
      </c>
      <c r="Z7" s="11" t="n">
        <v>86</v>
      </c>
      <c r="AA7" s="11" t="n">
        <v>227</v>
      </c>
      <c r="AB7" s="11" t="n">
        <v>185</v>
      </c>
      <c r="AC7" s="11" t="n">
        <v>107</v>
      </c>
      <c r="AD7" s="11" t="n">
        <v>65</v>
      </c>
      <c r="AE7" s="11"/>
      <c r="AF7" s="11" t="n">
        <v>677</v>
      </c>
      <c r="AG7" s="11" t="n">
        <v>820</v>
      </c>
      <c r="AH7" s="11" t="n">
        <v>293</v>
      </c>
      <c r="AI7" s="11"/>
      <c r="AJ7" s="11" t="n">
        <v>638</v>
      </c>
      <c r="AK7" s="11" t="n">
        <v>581</v>
      </c>
      <c r="AL7" s="11" t="n">
        <v>139</v>
      </c>
      <c r="AM7" s="11" t="n">
        <v>39</v>
      </c>
      <c r="AN7" s="11" t="n">
        <v>269</v>
      </c>
      <c r="AO7" s="11"/>
      <c r="AP7" s="11" t="n">
        <v>357</v>
      </c>
      <c r="AQ7" s="11" t="n">
        <v>696</v>
      </c>
      <c r="AR7" s="11" t="n">
        <v>166</v>
      </c>
      <c r="AS7" s="11" t="n">
        <v>238</v>
      </c>
      <c r="AT7" s="11" t="n">
        <v>111</v>
      </c>
      <c r="AU7" s="11"/>
      <c r="AV7" s="11" t="n">
        <v>467</v>
      </c>
      <c r="AW7" s="11" t="n">
        <v>436</v>
      </c>
      <c r="AX7" s="11" t="n">
        <v>541</v>
      </c>
      <c r="AY7" s="11" t="n">
        <v>251</v>
      </c>
      <c r="AZ7" s="11" t="n">
        <v>44</v>
      </c>
    </row>
    <row r="8" ht="30" customHeight="1">
      <c r="B8" s="12" t="s">
        <v>20</v>
      </c>
      <c r="C8" s="12" t="n">
        <v>2003</v>
      </c>
      <c r="D8" s="12" t="n">
        <v>984</v>
      </c>
      <c r="E8" s="12" t="n">
        <v>1009</v>
      </c>
      <c r="F8" s="12"/>
      <c r="G8" s="12" t="n">
        <v>282</v>
      </c>
      <c r="H8" s="12" t="n">
        <v>341</v>
      </c>
      <c r="I8" s="12" t="n">
        <v>340</v>
      </c>
      <c r="J8" s="12" t="n">
        <v>339</v>
      </c>
      <c r="K8" s="12" t="n">
        <v>281</v>
      </c>
      <c r="L8" s="12" t="n">
        <v>420</v>
      </c>
      <c r="M8" s="12"/>
      <c r="N8" s="12" t="n">
        <v>539</v>
      </c>
      <c r="O8" s="12" t="n">
        <v>519</v>
      </c>
      <c r="P8" s="12" t="n">
        <v>440</v>
      </c>
      <c r="Q8" s="12" t="n">
        <v>500</v>
      </c>
      <c r="R8" s="12"/>
      <c r="S8" s="12" t="n">
        <v>281</v>
      </c>
      <c r="T8" s="12" t="n">
        <v>261</v>
      </c>
      <c r="U8" s="12" t="n">
        <v>160</v>
      </c>
      <c r="V8" s="12" t="n">
        <v>180</v>
      </c>
      <c r="W8" s="12" t="n">
        <v>140</v>
      </c>
      <c r="X8" s="12" t="n">
        <v>180</v>
      </c>
      <c r="Y8" s="12" t="n">
        <v>160</v>
      </c>
      <c r="Z8" s="12" t="n">
        <v>80</v>
      </c>
      <c r="AA8" s="12" t="n">
        <v>221</v>
      </c>
      <c r="AB8" s="12" t="n">
        <v>180</v>
      </c>
      <c r="AC8" s="12" t="n">
        <v>100</v>
      </c>
      <c r="AD8" s="12" t="n">
        <v>60</v>
      </c>
      <c r="AE8" s="12"/>
      <c r="AF8" s="12" t="n">
        <v>687</v>
      </c>
      <c r="AG8" s="12" t="n">
        <v>812</v>
      </c>
      <c r="AH8" s="12" t="n">
        <v>298</v>
      </c>
      <c r="AI8" s="12"/>
      <c r="AJ8" s="12" t="n">
        <v>640</v>
      </c>
      <c r="AK8" s="12" t="n">
        <v>579</v>
      </c>
      <c r="AL8" s="12" t="n">
        <v>137</v>
      </c>
      <c r="AM8" s="12" t="n">
        <v>39</v>
      </c>
      <c r="AN8" s="12" t="n">
        <v>274</v>
      </c>
      <c r="AO8" s="12"/>
      <c r="AP8" s="12" t="n">
        <v>356</v>
      </c>
      <c r="AQ8" s="12" t="n">
        <v>695</v>
      </c>
      <c r="AR8" s="12" t="n">
        <v>166</v>
      </c>
      <c r="AS8" s="12" t="n">
        <v>241</v>
      </c>
      <c r="AT8" s="12" t="n">
        <v>112</v>
      </c>
      <c r="AU8" s="12"/>
      <c r="AV8" s="12" t="n">
        <v>472</v>
      </c>
      <c r="AW8" s="12" t="n">
        <v>442</v>
      </c>
      <c r="AX8" s="12" t="n">
        <v>536</v>
      </c>
      <c r="AY8" s="12" t="n">
        <v>244</v>
      </c>
      <c r="AZ8" s="12" t="n">
        <v>42</v>
      </c>
    </row>
    <row r="9">
      <c r="B9" s="20" t="s">
        <v>176</v>
      </c>
      <c r="C9" s="19" t="n">
        <v>0.681990348612983</v>
      </c>
      <c r="D9" s="19" t="n">
        <v>0.675520704837765</v>
      </c>
      <c r="E9" s="19" t="n">
        <v>0.686968963798918</v>
      </c>
      <c r="F9" s="19"/>
      <c r="G9" s="19" t="n">
        <v>0.614011646308285</v>
      </c>
      <c r="H9" s="19" t="n">
        <v>0.643293601334368</v>
      </c>
      <c r="I9" s="19" t="n">
        <v>0.690150672233132</v>
      </c>
      <c r="J9" s="19" t="n">
        <v>0.68223364553201</v>
      </c>
      <c r="K9" s="19" t="n">
        <v>0.709549406301139</v>
      </c>
      <c r="L9" s="19" t="n">
        <v>0.733827439505127</v>
      </c>
      <c r="M9" s="19"/>
      <c r="N9" s="19" t="n">
        <v>0.749039029854093</v>
      </c>
      <c r="O9" s="19" t="n">
        <v>0.701595775153788</v>
      </c>
      <c r="P9" s="19" t="n">
        <v>0.653207392824499</v>
      </c>
      <c r="Q9" s="19" t="n">
        <v>0.615605662680874</v>
      </c>
      <c r="R9" s="19"/>
      <c r="S9" s="19" t="n">
        <v>0.670752667219162</v>
      </c>
      <c r="T9" s="19" t="n">
        <v>0.743860836958315</v>
      </c>
      <c r="U9" s="19" t="n">
        <v>0.623001183949934</v>
      </c>
      <c r="V9" s="19" t="n">
        <v>0.732951403740653</v>
      </c>
      <c r="W9" s="19" t="n">
        <v>0.731674466759651</v>
      </c>
      <c r="X9" s="19" t="n">
        <v>0.62445944195062</v>
      </c>
      <c r="Y9" s="19" t="n">
        <v>0.642759806380613</v>
      </c>
      <c r="Z9" s="19" t="n">
        <v>0.617593920144198</v>
      </c>
      <c r="AA9" s="19" t="n">
        <v>0.669695443617104</v>
      </c>
      <c r="AB9" s="19" t="n">
        <v>0.700122093044883</v>
      </c>
      <c r="AC9" s="19" t="n">
        <v>0.742855260464528</v>
      </c>
      <c r="AD9" s="19" t="n">
        <v>0.606531197199844</v>
      </c>
      <c r="AE9" s="19"/>
      <c r="AF9" s="19" t="n">
        <v>0.635786300230962</v>
      </c>
      <c r="AG9" s="19" t="n">
        <v>0.732934230732571</v>
      </c>
      <c r="AH9" s="19" t="n">
        <v>0.661918028874278</v>
      </c>
      <c r="AI9" s="19"/>
      <c r="AJ9" s="19" t="n">
        <v>0.688918493569174</v>
      </c>
      <c r="AK9" s="19" t="n">
        <v>0.698919709927172</v>
      </c>
      <c r="AL9" s="19" t="n">
        <v>0.787194032169359</v>
      </c>
      <c r="AM9" s="19" t="n">
        <v>0.486732187649327</v>
      </c>
      <c r="AN9" s="19" t="n">
        <v>0.625507015826491</v>
      </c>
      <c r="AO9" s="19"/>
      <c r="AP9" s="19" t="n">
        <v>0.687238675266267</v>
      </c>
      <c r="AQ9" s="19" t="n">
        <v>0.712124832482196</v>
      </c>
      <c r="AR9" s="19" t="n">
        <v>0.762956896126693</v>
      </c>
      <c r="AS9" s="19" t="n">
        <v>0.593793269194761</v>
      </c>
      <c r="AT9" s="19" t="n">
        <v>0.77992093303845</v>
      </c>
      <c r="AU9" s="19"/>
      <c r="AV9" s="19" t="n">
        <v>0.612284550256604</v>
      </c>
      <c r="AW9" s="19" t="n">
        <v>0.694731944503418</v>
      </c>
      <c r="AX9" s="19" t="n">
        <v>0.738899263406979</v>
      </c>
      <c r="AY9" s="19" t="n">
        <v>0.703538891080217</v>
      </c>
      <c r="AZ9" s="19" t="n">
        <v>0.750546699396166</v>
      </c>
    </row>
    <row r="10">
      <c r="B10" s="20" t="s">
        <v>107</v>
      </c>
      <c r="C10" s="19" t="n">
        <v>0.519911618587775</v>
      </c>
      <c r="D10" s="19" t="n">
        <v>0.516960066982314</v>
      </c>
      <c r="E10" s="19" t="n">
        <v>0.521829750220651</v>
      </c>
      <c r="F10" s="19"/>
      <c r="G10" s="19" t="n">
        <v>0.549531408962191</v>
      </c>
      <c r="H10" s="19" t="n">
        <v>0.490508481957926</v>
      </c>
      <c r="I10" s="19" t="n">
        <v>0.501661150117654</v>
      </c>
      <c r="J10" s="19" t="n">
        <v>0.517562655634629</v>
      </c>
      <c r="K10" s="19" t="n">
        <v>0.540143284114914</v>
      </c>
      <c r="L10" s="19" t="n">
        <v>0.527026110491227</v>
      </c>
      <c r="M10" s="19"/>
      <c r="N10" s="19" t="n">
        <v>0.595147884846157</v>
      </c>
      <c r="O10" s="19" t="n">
        <v>0.524535691386522</v>
      </c>
      <c r="P10" s="19" t="n">
        <v>0.496018668817369</v>
      </c>
      <c r="Q10" s="19" t="n">
        <v>0.452474631997116</v>
      </c>
      <c r="R10" s="19"/>
      <c r="S10" s="19" t="n">
        <v>0.537950677259603</v>
      </c>
      <c r="T10" s="19" t="n">
        <v>0.539546630714472</v>
      </c>
      <c r="U10" s="19" t="n">
        <v>0.472886689500028</v>
      </c>
      <c r="V10" s="19" t="n">
        <v>0.547621462028177</v>
      </c>
      <c r="W10" s="19" t="n">
        <v>0.477099929160215</v>
      </c>
      <c r="X10" s="19" t="n">
        <v>0.490705268131344</v>
      </c>
      <c r="Y10" s="19" t="n">
        <v>0.42114313537964</v>
      </c>
      <c r="Z10" s="19" t="n">
        <v>0.53575798934373</v>
      </c>
      <c r="AA10" s="19" t="n">
        <v>0.520813486530186</v>
      </c>
      <c r="AB10" s="19" t="n">
        <v>0.554549666610257</v>
      </c>
      <c r="AC10" s="19" t="n">
        <v>0.621548809560463</v>
      </c>
      <c r="AD10" s="19" t="n">
        <v>0.545515766102959</v>
      </c>
      <c r="AE10" s="19"/>
      <c r="AF10" s="19" t="n">
        <v>0.424731011604456</v>
      </c>
      <c r="AG10" s="19" t="n">
        <v>0.615598932855092</v>
      </c>
      <c r="AH10" s="19" t="n">
        <v>0.4906520898125</v>
      </c>
      <c r="AI10" s="19"/>
      <c r="AJ10" s="19" t="n">
        <v>0.48565650915941</v>
      </c>
      <c r="AK10" s="19" t="n">
        <v>0.573466448105074</v>
      </c>
      <c r="AL10" s="19" t="n">
        <v>0.630269265475773</v>
      </c>
      <c r="AM10" s="19" t="n">
        <v>0.224633707954985</v>
      </c>
      <c r="AN10" s="19" t="n">
        <v>0.458496623482563</v>
      </c>
      <c r="AO10" s="19"/>
      <c r="AP10" s="19" t="n">
        <v>0.477202922232837</v>
      </c>
      <c r="AQ10" s="19" t="n">
        <v>0.59309478698088</v>
      </c>
      <c r="AR10" s="19" t="n">
        <v>0.624892826421402</v>
      </c>
      <c r="AS10" s="19" t="n">
        <v>0.342438638110088</v>
      </c>
      <c r="AT10" s="19" t="n">
        <v>0.602015748296493</v>
      </c>
      <c r="AU10" s="19"/>
      <c r="AV10" s="19" t="n">
        <v>0.425434268732506</v>
      </c>
      <c r="AW10" s="19" t="n">
        <v>0.542529251797502</v>
      </c>
      <c r="AX10" s="19" t="n">
        <v>0.581733276584782</v>
      </c>
      <c r="AY10" s="19" t="n">
        <v>0.569742146662492</v>
      </c>
      <c r="AZ10" s="19" t="n">
        <v>0.706472348511513</v>
      </c>
    </row>
    <row r="11">
      <c r="B11" s="20" t="s">
        <v>177</v>
      </c>
      <c r="C11" s="19" t="n">
        <v>0.385306914657629</v>
      </c>
      <c r="D11" s="19" t="n">
        <v>0.364247634156564</v>
      </c>
      <c r="E11" s="19" t="n">
        <v>0.40156378531038</v>
      </c>
      <c r="F11" s="19"/>
      <c r="G11" s="19" t="n">
        <v>0.468612337382359</v>
      </c>
      <c r="H11" s="19" t="n">
        <v>0.489931936784374</v>
      </c>
      <c r="I11" s="19" t="n">
        <v>0.369133696326847</v>
      </c>
      <c r="J11" s="19" t="n">
        <v>0.374475583002592</v>
      </c>
      <c r="K11" s="19" t="n">
        <v>0.361493570544411</v>
      </c>
      <c r="L11" s="19" t="n">
        <v>0.282163753486353</v>
      </c>
      <c r="M11" s="19"/>
      <c r="N11" s="19" t="n">
        <v>0.441784328872325</v>
      </c>
      <c r="O11" s="19" t="n">
        <v>0.398859362358232</v>
      </c>
      <c r="P11" s="19" t="n">
        <v>0.368566224270455</v>
      </c>
      <c r="Q11" s="19" t="n">
        <v>0.325051442845002</v>
      </c>
      <c r="R11" s="19"/>
      <c r="S11" s="19" t="n">
        <v>0.507488793219932</v>
      </c>
      <c r="T11" s="19" t="n">
        <v>0.346540698566123</v>
      </c>
      <c r="U11" s="19" t="n">
        <v>0.394680560752842</v>
      </c>
      <c r="V11" s="19" t="n">
        <v>0.302262526332161</v>
      </c>
      <c r="W11" s="19" t="n">
        <v>0.375755250233011</v>
      </c>
      <c r="X11" s="19" t="n">
        <v>0.386909258452498</v>
      </c>
      <c r="Y11" s="19" t="n">
        <v>0.339320063737512</v>
      </c>
      <c r="Z11" s="19" t="n">
        <v>0.299510968038184</v>
      </c>
      <c r="AA11" s="19" t="n">
        <v>0.395202181943097</v>
      </c>
      <c r="AB11" s="19" t="n">
        <v>0.362032104763909</v>
      </c>
      <c r="AC11" s="19" t="n">
        <v>0.421320751446577</v>
      </c>
      <c r="AD11" s="19" t="n">
        <v>0.433783095724835</v>
      </c>
      <c r="AE11" s="19"/>
      <c r="AF11" s="19" t="n">
        <v>0.286871512731597</v>
      </c>
      <c r="AG11" s="19" t="n">
        <v>0.444160141070593</v>
      </c>
      <c r="AH11" s="19" t="n">
        <v>0.383471389337658</v>
      </c>
      <c r="AI11" s="19"/>
      <c r="AJ11" s="19" t="n">
        <v>0.272885921731026</v>
      </c>
      <c r="AK11" s="19" t="n">
        <v>0.502093192874589</v>
      </c>
      <c r="AL11" s="19" t="n">
        <v>0.411155007137324</v>
      </c>
      <c r="AM11" s="19" t="n">
        <v>0.244567728424819</v>
      </c>
      <c r="AN11" s="19" t="n">
        <v>0.349059374692547</v>
      </c>
      <c r="AO11" s="19"/>
      <c r="AP11" s="19" t="n">
        <v>0.256402914834282</v>
      </c>
      <c r="AQ11" s="19" t="n">
        <v>0.490884196065635</v>
      </c>
      <c r="AR11" s="19" t="n">
        <v>0.343188164120645</v>
      </c>
      <c r="AS11" s="19" t="n">
        <v>0.206619537878985</v>
      </c>
      <c r="AT11" s="19" t="n">
        <v>0.520586034231213</v>
      </c>
      <c r="AU11" s="19"/>
      <c r="AV11" s="19" t="n">
        <v>0.31953095839501</v>
      </c>
      <c r="AW11" s="19" t="n">
        <v>0.381888162453783</v>
      </c>
      <c r="AX11" s="19" t="n">
        <v>0.434228208556287</v>
      </c>
      <c r="AY11" s="19" t="n">
        <v>0.490981385500919</v>
      </c>
      <c r="AZ11" s="19" t="n">
        <v>0.527147038209816</v>
      </c>
    </row>
    <row r="12">
      <c r="B12" s="20" t="s">
        <v>170</v>
      </c>
      <c r="C12" s="19" t="n">
        <v>0.27953175805737</v>
      </c>
      <c r="D12" s="19" t="n">
        <v>0.310948060606853</v>
      </c>
      <c r="E12" s="19" t="n">
        <v>0.250636303431661</v>
      </c>
      <c r="F12" s="19"/>
      <c r="G12" s="19" t="n">
        <v>0.209181130503087</v>
      </c>
      <c r="H12" s="19" t="n">
        <v>0.273345459787621</v>
      </c>
      <c r="I12" s="19" t="n">
        <v>0.279011105457928</v>
      </c>
      <c r="J12" s="19" t="n">
        <v>0.360226987182418</v>
      </c>
      <c r="K12" s="19" t="n">
        <v>0.312873532746316</v>
      </c>
      <c r="L12" s="19" t="n">
        <v>0.244756493287635</v>
      </c>
      <c r="M12" s="19"/>
      <c r="N12" s="19" t="n">
        <v>0.352261956372636</v>
      </c>
      <c r="O12" s="19" t="n">
        <v>0.258378814102852</v>
      </c>
      <c r="P12" s="19" t="n">
        <v>0.252516420810967</v>
      </c>
      <c r="Q12" s="19" t="n">
        <v>0.247639750334127</v>
      </c>
      <c r="R12" s="19"/>
      <c r="S12" s="19" t="n">
        <v>0.291517324747715</v>
      </c>
      <c r="T12" s="19" t="n">
        <v>0.312699494020789</v>
      </c>
      <c r="U12" s="19" t="n">
        <v>0.295833689797658</v>
      </c>
      <c r="V12" s="19" t="n">
        <v>0.335170670717734</v>
      </c>
      <c r="W12" s="19" t="n">
        <v>0.307842900976435</v>
      </c>
      <c r="X12" s="19" t="n">
        <v>0.313001671464295</v>
      </c>
      <c r="Y12" s="19" t="n">
        <v>0.215063858581325</v>
      </c>
      <c r="Z12" s="19" t="n">
        <v>0.245714057174153</v>
      </c>
      <c r="AA12" s="19" t="n">
        <v>0.222579493663978</v>
      </c>
      <c r="AB12" s="19" t="n">
        <v>0.271799077032199</v>
      </c>
      <c r="AC12" s="19" t="n">
        <v>0.237308316183255</v>
      </c>
      <c r="AD12" s="19" t="n">
        <v>0.222569222693591</v>
      </c>
      <c r="AE12" s="19"/>
      <c r="AF12" s="19" t="n">
        <v>0.290390509102532</v>
      </c>
      <c r="AG12" s="19" t="n">
        <v>0.296279572649848</v>
      </c>
      <c r="AH12" s="19" t="n">
        <v>0.287268557683689</v>
      </c>
      <c r="AI12" s="19"/>
      <c r="AJ12" s="19" t="n">
        <v>0.31385129242726</v>
      </c>
      <c r="AK12" s="19" t="n">
        <v>0.306630245174616</v>
      </c>
      <c r="AL12" s="19" t="n">
        <v>0.266592822078749</v>
      </c>
      <c r="AM12" s="19" t="n">
        <v>0.258543511338551</v>
      </c>
      <c r="AN12" s="19" t="n">
        <v>0.24019550892351</v>
      </c>
      <c r="AO12" s="19"/>
      <c r="AP12" s="19" t="n">
        <v>0.334742499666147</v>
      </c>
      <c r="AQ12" s="19" t="n">
        <v>0.320917572259323</v>
      </c>
      <c r="AR12" s="19" t="n">
        <v>0.273263544749488</v>
      </c>
      <c r="AS12" s="19" t="n">
        <v>0.266087577481222</v>
      </c>
      <c r="AT12" s="19" t="n">
        <v>0.144423299873965</v>
      </c>
      <c r="AU12" s="19"/>
      <c r="AV12" s="19" t="n">
        <v>0.232461047299458</v>
      </c>
      <c r="AW12" s="19" t="n">
        <v>0.278162751547567</v>
      </c>
      <c r="AX12" s="19" t="n">
        <v>0.305358191161028</v>
      </c>
      <c r="AY12" s="19" t="n">
        <v>0.326520071360992</v>
      </c>
      <c r="AZ12" s="19" t="n">
        <v>0.423329531456632</v>
      </c>
    </row>
    <row r="13">
      <c r="B13" s="20" t="s">
        <v>178</v>
      </c>
      <c r="C13" s="19" t="n">
        <v>0.257372830759635</v>
      </c>
      <c r="D13" s="19" t="n">
        <v>0.240977801486819</v>
      </c>
      <c r="E13" s="19" t="n">
        <v>0.272869883680859</v>
      </c>
      <c r="F13" s="19"/>
      <c r="G13" s="19" t="n">
        <v>0.235592778450426</v>
      </c>
      <c r="H13" s="19" t="n">
        <v>0.199813479449622</v>
      </c>
      <c r="I13" s="19" t="n">
        <v>0.227489478352639</v>
      </c>
      <c r="J13" s="19" t="n">
        <v>0.304753000593581</v>
      </c>
      <c r="K13" s="19" t="n">
        <v>0.322215392824183</v>
      </c>
      <c r="L13" s="19" t="n">
        <v>0.261283654892028</v>
      </c>
      <c r="M13" s="19"/>
      <c r="N13" s="19" t="n">
        <v>0.269679517553918</v>
      </c>
      <c r="O13" s="19" t="n">
        <v>0.271713361332987</v>
      </c>
      <c r="P13" s="19" t="n">
        <v>0.22928297166705</v>
      </c>
      <c r="Q13" s="19" t="n">
        <v>0.252646395249721</v>
      </c>
      <c r="R13" s="19"/>
      <c r="S13" s="19" t="n">
        <v>0.201601772998308</v>
      </c>
      <c r="T13" s="19" t="n">
        <v>0.296683514074541</v>
      </c>
      <c r="U13" s="19" t="n">
        <v>0.257985827977893</v>
      </c>
      <c r="V13" s="19" t="n">
        <v>0.287510678816889</v>
      </c>
      <c r="W13" s="19" t="n">
        <v>0.246988400762837</v>
      </c>
      <c r="X13" s="19" t="n">
        <v>0.216247290494642</v>
      </c>
      <c r="Y13" s="19" t="n">
        <v>0.201356915540617</v>
      </c>
      <c r="Z13" s="19" t="n">
        <v>0.229651180514392</v>
      </c>
      <c r="AA13" s="19" t="n">
        <v>0.288028655054602</v>
      </c>
      <c r="AB13" s="19" t="n">
        <v>0.305636840709611</v>
      </c>
      <c r="AC13" s="19" t="n">
        <v>0.273475262547693</v>
      </c>
      <c r="AD13" s="19" t="n">
        <v>0.304894198873434</v>
      </c>
      <c r="AE13" s="19"/>
      <c r="AF13" s="19" t="n">
        <v>0.238328087546244</v>
      </c>
      <c r="AG13" s="19" t="n">
        <v>0.29417910296863</v>
      </c>
      <c r="AH13" s="19" t="n">
        <v>0.239030255337127</v>
      </c>
      <c r="AI13" s="19"/>
      <c r="AJ13" s="19" t="n">
        <v>0.226132921110014</v>
      </c>
      <c r="AK13" s="19" t="n">
        <v>0.288550955200122</v>
      </c>
      <c r="AL13" s="19" t="n">
        <v>0.303168709041227</v>
      </c>
      <c r="AM13" s="19" t="n">
        <v>0.251150570093348</v>
      </c>
      <c r="AN13" s="19" t="n">
        <v>0.225991220852284</v>
      </c>
      <c r="AO13" s="19"/>
      <c r="AP13" s="19" t="n">
        <v>0.218421874105087</v>
      </c>
      <c r="AQ13" s="19" t="n">
        <v>0.297239844507025</v>
      </c>
      <c r="AR13" s="19" t="n">
        <v>0.269164190158456</v>
      </c>
      <c r="AS13" s="19" t="n">
        <v>0.199893914143641</v>
      </c>
      <c r="AT13" s="19" t="n">
        <v>0.276511151445271</v>
      </c>
      <c r="AU13" s="19"/>
      <c r="AV13" s="19" t="n">
        <v>0.235561806591246</v>
      </c>
      <c r="AW13" s="19" t="n">
        <v>0.260940141836946</v>
      </c>
      <c r="AX13" s="19" t="n">
        <v>0.284732286940482</v>
      </c>
      <c r="AY13" s="19" t="n">
        <v>0.253295310791797</v>
      </c>
      <c r="AZ13" s="19" t="n">
        <v>0.271334895093382</v>
      </c>
    </row>
    <row r="14">
      <c r="B14" s="20" t="s">
        <v>179</v>
      </c>
      <c r="C14" s="19" t="n">
        <v>0.128308057592654</v>
      </c>
      <c r="D14" s="19" t="n">
        <v>0.132599807858436</v>
      </c>
      <c r="E14" s="19" t="n">
        <v>0.125396731189784</v>
      </c>
      <c r="F14" s="19"/>
      <c r="G14" s="19" t="n">
        <v>0.152748066989144</v>
      </c>
      <c r="H14" s="19" t="n">
        <v>0.123569776212722</v>
      </c>
      <c r="I14" s="19" t="n">
        <v>0.128397047976092</v>
      </c>
      <c r="J14" s="19" t="n">
        <v>0.165954885650028</v>
      </c>
      <c r="K14" s="19" t="n">
        <v>0.117195284206708</v>
      </c>
      <c r="L14" s="19" t="n">
        <v>0.0927063986106737</v>
      </c>
      <c r="M14" s="19"/>
      <c r="N14" s="19" t="n">
        <v>0.154514499584864</v>
      </c>
      <c r="O14" s="19" t="n">
        <v>0.126702899744905</v>
      </c>
      <c r="P14" s="19" t="n">
        <v>0.120402819295225</v>
      </c>
      <c r="Q14" s="19" t="n">
        <v>0.109963357248679</v>
      </c>
      <c r="R14" s="19"/>
      <c r="S14" s="19" t="n">
        <v>0.131473928640286</v>
      </c>
      <c r="T14" s="19" t="n">
        <v>0.121818395662992</v>
      </c>
      <c r="U14" s="19" t="n">
        <v>0.0900125827612239</v>
      </c>
      <c r="V14" s="19" t="n">
        <v>0.116002676084248</v>
      </c>
      <c r="W14" s="19" t="n">
        <v>0.155194131053622</v>
      </c>
      <c r="X14" s="19" t="n">
        <v>0.159450619347959</v>
      </c>
      <c r="Y14" s="19" t="n">
        <v>0.117499402189829</v>
      </c>
      <c r="Z14" s="19" t="n">
        <v>0.157463349224073</v>
      </c>
      <c r="AA14" s="19" t="n">
        <v>0.154629379511726</v>
      </c>
      <c r="AB14" s="19" t="n">
        <v>0.103078130640159</v>
      </c>
      <c r="AC14" s="19" t="n">
        <v>0.100607739874155</v>
      </c>
      <c r="AD14" s="19" t="n">
        <v>0.139419620041459</v>
      </c>
      <c r="AE14" s="19"/>
      <c r="AF14" s="19" t="n">
        <v>0.108084486020217</v>
      </c>
      <c r="AG14" s="19" t="n">
        <v>0.148076409436724</v>
      </c>
      <c r="AH14" s="19" t="n">
        <v>0.127354578328642</v>
      </c>
      <c r="AI14" s="19"/>
      <c r="AJ14" s="19" t="n">
        <v>0.100648593417147</v>
      </c>
      <c r="AK14" s="19" t="n">
        <v>0.171818082156719</v>
      </c>
      <c r="AL14" s="19" t="n">
        <v>0.128070433194953</v>
      </c>
      <c r="AM14" s="19" t="n">
        <v>0.150062634248524</v>
      </c>
      <c r="AN14" s="19" t="n">
        <v>0.0957039265218874</v>
      </c>
      <c r="AO14" s="19"/>
      <c r="AP14" s="19" t="n">
        <v>0.102763703453482</v>
      </c>
      <c r="AQ14" s="19" t="n">
        <v>0.180037683921567</v>
      </c>
      <c r="AR14" s="19" t="n">
        <v>0.131501830322032</v>
      </c>
      <c r="AS14" s="19" t="n">
        <v>0.090098499165774</v>
      </c>
      <c r="AT14" s="19" t="n">
        <v>0.0928398029600146</v>
      </c>
      <c r="AU14" s="19"/>
      <c r="AV14" s="19" t="n">
        <v>0.110559668430889</v>
      </c>
      <c r="AW14" s="19" t="n">
        <v>0.116256231474742</v>
      </c>
      <c r="AX14" s="19" t="n">
        <v>0.15916705953235</v>
      </c>
      <c r="AY14" s="19" t="n">
        <v>0.144392741944054</v>
      </c>
      <c r="AZ14" s="19" t="n">
        <v>0.255203627453843</v>
      </c>
    </row>
    <row r="15">
      <c r="B15" s="20" t="s">
        <v>89</v>
      </c>
      <c r="C15" s="19" t="n">
        <v>0.0771738747282017</v>
      </c>
      <c r="D15" s="19" t="n">
        <v>0.0617541796498069</v>
      </c>
      <c r="E15" s="19" t="n">
        <v>0.0929629740441429</v>
      </c>
      <c r="F15" s="19"/>
      <c r="G15" s="19" t="n">
        <v>0.0752429594142019</v>
      </c>
      <c r="H15" s="19" t="n">
        <v>0.0786724226061293</v>
      </c>
      <c r="I15" s="19" t="n">
        <v>0.0781703433782939</v>
      </c>
      <c r="J15" s="19" t="n">
        <v>0.0980375320526062</v>
      </c>
      <c r="K15" s="19" t="n">
        <v>0.0742677150991892</v>
      </c>
      <c r="L15" s="19" t="n">
        <v>0.0615456661106747</v>
      </c>
      <c r="M15" s="19"/>
      <c r="N15" s="19" t="n">
        <v>0.0335491971141033</v>
      </c>
      <c r="O15" s="19" t="n">
        <v>0.0851869580798263</v>
      </c>
      <c r="P15" s="19" t="n">
        <v>0.0943192231638775</v>
      </c>
      <c r="Q15" s="19" t="n">
        <v>0.101567528801101</v>
      </c>
      <c r="R15" s="19"/>
      <c r="S15" s="19" t="n">
        <v>0.0762457521949375</v>
      </c>
      <c r="T15" s="19" t="n">
        <v>0.0809988182876976</v>
      </c>
      <c r="U15" s="19" t="n">
        <v>0.104318065463063</v>
      </c>
      <c r="V15" s="19" t="n">
        <v>0.057024273441415</v>
      </c>
      <c r="W15" s="19" t="n">
        <v>0.0652597522495238</v>
      </c>
      <c r="X15" s="19" t="n">
        <v>0.0836123158839254</v>
      </c>
      <c r="Y15" s="19" t="n">
        <v>0.0972575802454224</v>
      </c>
      <c r="Z15" s="19" t="n">
        <v>0.104518535021983</v>
      </c>
      <c r="AA15" s="19" t="n">
        <v>0.0620727580198045</v>
      </c>
      <c r="AB15" s="19" t="n">
        <v>0.0814021116702991</v>
      </c>
      <c r="AC15" s="19" t="n">
        <v>0.0266998114518354</v>
      </c>
      <c r="AD15" s="19" t="n">
        <v>0.0984654887065142</v>
      </c>
      <c r="AE15" s="19"/>
      <c r="AF15" s="19" t="n">
        <v>0.0763558087741481</v>
      </c>
      <c r="AG15" s="19" t="n">
        <v>0.0480428559690993</v>
      </c>
      <c r="AH15" s="19" t="n">
        <v>0.128424346192388</v>
      </c>
      <c r="AI15" s="19"/>
      <c r="AJ15" s="19" t="n">
        <v>0.0749581412757594</v>
      </c>
      <c r="AK15" s="19" t="n">
        <v>0.0470916788885832</v>
      </c>
      <c r="AL15" s="19" t="n">
        <v>0.0506222419805912</v>
      </c>
      <c r="AM15" s="19" t="n">
        <v>0.046809080510972</v>
      </c>
      <c r="AN15" s="19" t="n">
        <v>0.143649842324977</v>
      </c>
      <c r="AO15" s="19"/>
      <c r="AP15" s="19" t="n">
        <v>0.0748466298989413</v>
      </c>
      <c r="AQ15" s="19" t="n">
        <v>0.0491245883792954</v>
      </c>
      <c r="AR15" s="19" t="n">
        <v>0.0475975637994288</v>
      </c>
      <c r="AS15" s="19" t="n">
        <v>0.0859194084736957</v>
      </c>
      <c r="AT15" s="19" t="n">
        <v>0.0610702428611874</v>
      </c>
      <c r="AU15" s="19"/>
      <c r="AV15" s="19" t="n">
        <v>0.12152600505184</v>
      </c>
      <c r="AW15" s="19" t="n">
        <v>0.0943928853398525</v>
      </c>
      <c r="AX15" s="19" t="n">
        <v>0.0481186291222925</v>
      </c>
      <c r="AY15" s="19" t="n">
        <v>0.0337528898310741</v>
      </c>
      <c r="AZ15" s="19" t="n">
        <v>0.0449869799149902</v>
      </c>
    </row>
    <row r="16">
      <c r="B16" s="20" t="s">
        <v>180</v>
      </c>
      <c r="C16" s="19" t="n">
        <v>0.0525794216943843</v>
      </c>
      <c r="D16" s="19" t="n">
        <v>0.0609844547135327</v>
      </c>
      <c r="E16" s="19" t="n">
        <v>0.043086606382549</v>
      </c>
      <c r="F16" s="19"/>
      <c r="G16" s="19" t="n">
        <v>0.0266937814776114</v>
      </c>
      <c r="H16" s="19" t="n">
        <v>0.0248316087497131</v>
      </c>
      <c r="I16" s="19" t="n">
        <v>0.056633285715949</v>
      </c>
      <c r="J16" s="19" t="n">
        <v>0.057361149516563</v>
      </c>
      <c r="K16" s="19" t="n">
        <v>0.0664520682592335</v>
      </c>
      <c r="L16" s="19" t="n">
        <v>0.0760713253522276</v>
      </c>
      <c r="M16" s="19"/>
      <c r="N16" s="19" t="n">
        <v>0.0274113645683288</v>
      </c>
      <c r="O16" s="19" t="n">
        <v>0.0475400365228794</v>
      </c>
      <c r="P16" s="19" t="n">
        <v>0.0486696901385639</v>
      </c>
      <c r="Q16" s="19" t="n">
        <v>0.0866652430532193</v>
      </c>
      <c r="R16" s="19"/>
      <c r="S16" s="19" t="n">
        <v>0.0301683575591703</v>
      </c>
      <c r="T16" s="19" t="n">
        <v>0.0485062206781912</v>
      </c>
      <c r="U16" s="19" t="n">
        <v>0.0681204208581103</v>
      </c>
      <c r="V16" s="19" t="n">
        <v>0.0921000664016481</v>
      </c>
      <c r="W16" s="19" t="n">
        <v>0.0479618064131629</v>
      </c>
      <c r="X16" s="19" t="n">
        <v>0.0438673929841378</v>
      </c>
      <c r="Y16" s="19" t="n">
        <v>0.0801714837128259</v>
      </c>
      <c r="Z16" s="19" t="n">
        <v>0.0353862758837436</v>
      </c>
      <c r="AA16" s="19" t="n">
        <v>0.0444310669328934</v>
      </c>
      <c r="AB16" s="19" t="n">
        <v>0.0430117475309418</v>
      </c>
      <c r="AC16" s="19" t="n">
        <v>0.0612993812030732</v>
      </c>
      <c r="AD16" s="19" t="n">
        <v>0.0456659113032593</v>
      </c>
      <c r="AE16" s="19"/>
      <c r="AF16" s="19" t="n">
        <v>0.0979436424054268</v>
      </c>
      <c r="AG16" s="19" t="n">
        <v>0.024733399537426</v>
      </c>
      <c r="AH16" s="19" t="n">
        <v>0.0478350797328992</v>
      </c>
      <c r="AI16" s="19"/>
      <c r="AJ16" s="19" t="n">
        <v>0.0763849305569295</v>
      </c>
      <c r="AK16" s="19" t="n">
        <v>0.0293043119280902</v>
      </c>
      <c r="AL16" s="19" t="n">
        <v>0.00690525856721353</v>
      </c>
      <c r="AM16" s="19" t="n">
        <v>0.29173230890228</v>
      </c>
      <c r="AN16" s="19" t="n">
        <v>0.0529846398557305</v>
      </c>
      <c r="AO16" s="19"/>
      <c r="AP16" s="19" t="n">
        <v>0.0788729418488008</v>
      </c>
      <c r="AQ16" s="19" t="n">
        <v>0.0261757506399731</v>
      </c>
      <c r="AR16" s="19" t="n">
        <v>0.0333993378406793</v>
      </c>
      <c r="AS16" s="19" t="n">
        <v>0.127943856366031</v>
      </c>
      <c r="AT16" s="19" t="n">
        <v>0.00924411029501938</v>
      </c>
      <c r="AU16" s="19"/>
      <c r="AV16" s="19" t="n">
        <v>0.083881221481717</v>
      </c>
      <c r="AW16" s="19" t="n">
        <v>0.032862291175675</v>
      </c>
      <c r="AX16" s="19" t="n">
        <v>0.0299394847731218</v>
      </c>
      <c r="AY16" s="19" t="n">
        <v>0.0382138269935319</v>
      </c>
      <c r="AZ16" s="19" t="n">
        <v>0</v>
      </c>
    </row>
    <row r="17">
      <c r="B17" s="20" t="s">
        <v>155</v>
      </c>
      <c r="C17" s="21" t="n">
        <v>0.0149754419468136</v>
      </c>
      <c r="D17" s="21" t="n">
        <v>0.0166414884907129</v>
      </c>
      <c r="E17" s="21" t="n">
        <v>0.0125615159871663</v>
      </c>
      <c r="F17" s="21"/>
      <c r="G17" s="21" t="n">
        <v>0.0063010910948328</v>
      </c>
      <c r="H17" s="21" t="n">
        <v>0.0180824507923664</v>
      </c>
      <c r="I17" s="21" t="n">
        <v>0.0119492876559427</v>
      </c>
      <c r="J17" s="21" t="n">
        <v>0.016110514806547</v>
      </c>
      <c r="K17" s="21" t="n">
        <v>0.00944227883711197</v>
      </c>
      <c r="L17" s="21" t="n">
        <v>0.0235186792500658</v>
      </c>
      <c r="M17" s="21"/>
      <c r="N17" s="21" t="n">
        <v>0.0149066292072483</v>
      </c>
      <c r="O17" s="21" t="n">
        <v>0.0114789161167445</v>
      </c>
      <c r="P17" s="21" t="n">
        <v>0.019475016564977</v>
      </c>
      <c r="Q17" s="21" t="n">
        <v>0.0148691446471609</v>
      </c>
      <c r="R17" s="21"/>
      <c r="S17" s="21" t="n">
        <v>0.0169720683550964</v>
      </c>
      <c r="T17" s="21" t="n">
        <v>0.0206320047592161</v>
      </c>
      <c r="U17" s="21" t="n">
        <v>0.020581734533944</v>
      </c>
      <c r="V17" s="21" t="n">
        <v>0.0230023644081544</v>
      </c>
      <c r="W17" s="21" t="n">
        <v>0.027534694814648</v>
      </c>
      <c r="X17" s="21" t="n">
        <v>0.0105464742631541</v>
      </c>
      <c r="Y17" s="21" t="n">
        <v>0.00678038536066294</v>
      </c>
      <c r="Z17" s="21" t="n">
        <v>0.0113979851104414</v>
      </c>
      <c r="AA17" s="21" t="n">
        <v>0.0042184087791171</v>
      </c>
      <c r="AB17" s="21" t="n">
        <v>0.00513137796883377</v>
      </c>
      <c r="AC17" s="21" t="n">
        <v>0.0280239216643072</v>
      </c>
      <c r="AD17" s="21" t="n">
        <v>0</v>
      </c>
      <c r="AE17" s="21"/>
      <c r="AF17" s="21" t="n">
        <v>0.0227376876462522</v>
      </c>
      <c r="AG17" s="21" t="n">
        <v>0.0110025862449023</v>
      </c>
      <c r="AH17" s="21" t="n">
        <v>0.0150741082570154</v>
      </c>
      <c r="AI17" s="21"/>
      <c r="AJ17" s="21" t="n">
        <v>0.0122641894690608</v>
      </c>
      <c r="AK17" s="21" t="n">
        <v>0.0114128332909187</v>
      </c>
      <c r="AL17" s="21" t="n">
        <v>0.0301085111573654</v>
      </c>
      <c r="AM17" s="21" t="n">
        <v>0</v>
      </c>
      <c r="AN17" s="21" t="n">
        <v>0.0230051979293767</v>
      </c>
      <c r="AO17" s="21"/>
      <c r="AP17" s="21" t="n">
        <v>0.00838842072505488</v>
      </c>
      <c r="AQ17" s="21" t="n">
        <v>0.00974785150617988</v>
      </c>
      <c r="AR17" s="21" t="n">
        <v>0.0188182263825935</v>
      </c>
      <c r="AS17" s="21" t="n">
        <v>0.036587912279571</v>
      </c>
      <c r="AT17" s="21" t="n">
        <v>0.0185754332283791</v>
      </c>
      <c r="AU17" s="21"/>
      <c r="AV17" s="21" t="n">
        <v>0.0126642059555098</v>
      </c>
      <c r="AW17" s="21" t="n">
        <v>0.010196981229779</v>
      </c>
      <c r="AX17" s="21" t="n">
        <v>0.0159582330469156</v>
      </c>
      <c r="AY17" s="21" t="n">
        <v>0.0241686425846346</v>
      </c>
      <c r="AZ17" s="21" t="n">
        <v>0.0273917386446386</v>
      </c>
    </row>
    <row r="18">
      <c r="B18" s="18"/>
    </row>
    <row r="19">
      <c r="B19" t="s">
        <v>74</v>
      </c>
    </row>
    <row r="20">
      <c r="B20" t="s">
        <v>75</v>
      </c>
    </row>
    <row r="22">
      <c r="B22" s="9" t="str">
        <f>=HYPERLINK("#'Contents'!A1", "Return to Contents")</f>
      </c>
    </row>
  </sheetData>
  <mergeCells count="9">
    <mergeCell ref="D5:E5"/>
    <mergeCell ref="G5:L5"/>
    <mergeCell ref="N5:Q5"/>
    <mergeCell ref="S5:AD5"/>
    <mergeCell ref="AF5:AH5"/>
    <mergeCell ref="AJ5:AN5"/>
    <mergeCell ref="AP5:AT5"/>
    <mergeCell ref="AV5:AZ5"/>
    <mergeCell ref="D2:AT2"/>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BenMurphy</dc:creator>
  <cp:lastModifiedBy>BenMurphy</cp:lastModifiedBy>
  <dcterms:created xsi:type="dcterms:W3CDTF">2024-09-17T14:36:34Z</dcterms:created>
</coreProperties>
</file>